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995" windowHeight="9030" activeTab="0"/>
  </bookViews>
  <sheets>
    <sheet name="Branch Network" sheetId="1" r:id="rId1"/>
  </sheets>
  <definedNames>
    <definedName name="_xlnm.Print_Area" localSheetId="0">'Branch Network'!$A$2:$R$51</definedName>
  </definedNames>
  <calcPr fullCalcOnLoad="1"/>
</workbook>
</file>

<file path=xl/sharedStrings.xml><?xml version="1.0" encoding="utf-8"?>
<sst xmlns="http://schemas.openxmlformats.org/spreadsheetml/2006/main" count="44" uniqueCount="18">
  <si>
    <t>Province</t>
  </si>
  <si>
    <t>Western</t>
  </si>
  <si>
    <t>Sabaragamuwa</t>
  </si>
  <si>
    <t>North Western</t>
  </si>
  <si>
    <t>Central</t>
  </si>
  <si>
    <t>Uva</t>
  </si>
  <si>
    <t>North Central</t>
  </si>
  <si>
    <t>Eastern</t>
  </si>
  <si>
    <t>Northern</t>
  </si>
  <si>
    <t>Total</t>
  </si>
  <si>
    <t>Branch Network</t>
  </si>
  <si>
    <t>Specialised Leasing Companies Sector</t>
  </si>
  <si>
    <t>Southern</t>
  </si>
  <si>
    <t>Licensed Finance Companies and Specialised Leasing Companies Sector</t>
  </si>
  <si>
    <t>Licensed Finance Companies Sector</t>
  </si>
  <si>
    <t>Table 5.9.1</t>
  </si>
  <si>
    <t>Dec-17*</t>
  </si>
  <si>
    <t>* Provisional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</si>
</sst>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60" applyFont="1" applyFill="1" applyBorder="1" applyAlignment="1">
      <alignment horizontal="left" vertical="center" indent="1"/>
      <protection/>
    </xf>
    <xf numFmtId="17" fontId="40" fillId="33" borderId="10" xfId="60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left" vertical="center" indent="1"/>
      <protection/>
    </xf>
    <xf numFmtId="0" fontId="39" fillId="0" borderId="10" xfId="60" applyFont="1" applyFill="1" applyBorder="1" applyAlignment="1">
      <alignment horizontal="right" vertical="center" indent="1"/>
      <protection/>
    </xf>
    <xf numFmtId="164" fontId="39" fillId="0" borderId="10" xfId="46" applyNumberFormat="1" applyFont="1" applyFill="1" applyBorder="1" applyAlignment="1">
      <alignment horizontal="right" vertical="center"/>
    </xf>
    <xf numFmtId="0" fontId="40" fillId="33" borderId="10" xfId="60" applyFont="1" applyFill="1" applyBorder="1" applyAlignment="1">
      <alignment horizontal="right" vertical="center" indent="1"/>
      <protection/>
    </xf>
    <xf numFmtId="164" fontId="40" fillId="33" borderId="10" xfId="60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164" fontId="39" fillId="0" borderId="0" xfId="0" applyNumberFormat="1" applyFont="1" applyAlignment="1">
      <alignment/>
    </xf>
    <xf numFmtId="0" fontId="40" fillId="0" borderId="11" xfId="60" applyFont="1" applyFill="1" applyBorder="1" applyAlignment="1">
      <alignment horizontal="center" vertical="center"/>
      <protection/>
    </xf>
    <xf numFmtId="17" fontId="40" fillId="0" borderId="11" xfId="0" applyNumberFormat="1" applyFont="1" applyBorder="1" applyAlignment="1">
      <alignment horizontal="center"/>
    </xf>
    <xf numFmtId="0" fontId="39" fillId="0" borderId="10" xfId="0" applyFont="1" applyFill="1" applyBorder="1" applyAlignment="1">
      <alignment/>
    </xf>
    <xf numFmtId="0" fontId="40" fillId="34" borderId="10" xfId="60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50"/>
  <sheetViews>
    <sheetView tabSelected="1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15" sqref="T15"/>
    </sheetView>
  </sheetViews>
  <sheetFormatPr defaultColWidth="9.140625" defaultRowHeight="15"/>
  <cols>
    <col min="1" max="1" width="15.7109375" style="1" bestFit="1" customWidth="1"/>
    <col min="2" max="2" width="7.7109375" style="1" bestFit="1" customWidth="1"/>
    <col min="3" max="3" width="8.00390625" style="1" bestFit="1" customWidth="1"/>
    <col min="4" max="5" width="7.57421875" style="1" bestFit="1" customWidth="1"/>
    <col min="6" max="6" width="7.7109375" style="1" bestFit="1" customWidth="1"/>
    <col min="7" max="7" width="8.8515625" style="1" customWidth="1"/>
    <col min="8" max="8" width="7.57421875" style="1" bestFit="1" customWidth="1"/>
    <col min="9" max="9" width="7.57421875" style="1" customWidth="1"/>
    <col min="10" max="10" width="7.8515625" style="1" customWidth="1"/>
    <col min="11" max="11" width="8.57421875" style="1" customWidth="1"/>
    <col min="12" max="19" width="9.140625" style="1" customWidth="1"/>
    <col min="20" max="20" width="14.140625" style="1" bestFit="1" customWidth="1"/>
    <col min="21" max="27" width="9.140625" style="1" customWidth="1"/>
    <col min="28" max="28" width="10.140625" style="1" bestFit="1" customWidth="1"/>
    <col min="29" max="16384" width="9.140625" style="1" customWidth="1"/>
  </cols>
  <sheetData>
    <row r="2" spans="1:2" ht="15">
      <c r="A2" s="9" t="s">
        <v>15</v>
      </c>
      <c r="B2" s="9"/>
    </row>
    <row r="4" spans="1:18" ht="15" customHeight="1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5">
      <c r="A5" s="15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>
      <c r="A6" s="12"/>
      <c r="B6" s="13">
        <v>41639</v>
      </c>
      <c r="C6" s="13">
        <v>41729</v>
      </c>
      <c r="D6" s="13">
        <v>41820</v>
      </c>
      <c r="E6" s="13">
        <v>41912</v>
      </c>
      <c r="F6" s="13">
        <v>42004</v>
      </c>
      <c r="G6" s="13">
        <v>42094</v>
      </c>
      <c r="H6" s="13">
        <v>42185</v>
      </c>
      <c r="I6" s="13">
        <v>42277</v>
      </c>
      <c r="J6" s="13">
        <v>42369</v>
      </c>
      <c r="K6" s="13">
        <v>42460</v>
      </c>
      <c r="L6" s="13">
        <v>42551</v>
      </c>
      <c r="M6" s="13">
        <v>42643</v>
      </c>
      <c r="N6" s="13">
        <v>42735</v>
      </c>
      <c r="O6" s="13">
        <v>42824</v>
      </c>
      <c r="P6" s="13">
        <v>42903</v>
      </c>
      <c r="Q6" s="13">
        <v>42995</v>
      </c>
      <c r="R6" s="13" t="s">
        <v>16</v>
      </c>
    </row>
    <row r="7" spans="1:18" ht="15">
      <c r="A7" s="2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4" t="s">
        <v>4</v>
      </c>
      <c r="B8" s="5">
        <v>118</v>
      </c>
      <c r="C8" s="6">
        <v>124</v>
      </c>
      <c r="D8" s="6">
        <v>125</v>
      </c>
      <c r="E8" s="6">
        <v>124</v>
      </c>
      <c r="F8" s="6">
        <v>128</v>
      </c>
      <c r="G8" s="6">
        <v>130</v>
      </c>
      <c r="H8" s="10">
        <v>136</v>
      </c>
      <c r="I8" s="10">
        <f>I24+I40</f>
        <v>138</v>
      </c>
      <c r="J8" s="10">
        <f>J24+J40</f>
        <v>139</v>
      </c>
      <c r="K8" s="10">
        <f>K24+K40</f>
        <v>141</v>
      </c>
      <c r="L8" s="10">
        <f>L24+L40</f>
        <v>142</v>
      </c>
      <c r="M8" s="10">
        <f aca="true" t="shared" si="0" ref="M8:R8">SUM(M24,M40)</f>
        <v>143</v>
      </c>
      <c r="N8" s="10">
        <f t="shared" si="0"/>
        <v>147</v>
      </c>
      <c r="O8" s="10">
        <f t="shared" si="0"/>
        <v>150</v>
      </c>
      <c r="P8" s="10">
        <f t="shared" si="0"/>
        <v>153</v>
      </c>
      <c r="Q8" s="10">
        <f t="shared" si="0"/>
        <v>153</v>
      </c>
      <c r="R8" s="10">
        <f t="shared" si="0"/>
        <v>152</v>
      </c>
    </row>
    <row r="9" spans="1:18" ht="15">
      <c r="A9" s="4" t="s">
        <v>7</v>
      </c>
      <c r="B9" s="5">
        <v>87</v>
      </c>
      <c r="C9" s="6">
        <v>88</v>
      </c>
      <c r="D9" s="6">
        <v>88</v>
      </c>
      <c r="E9" s="6">
        <v>88</v>
      </c>
      <c r="F9" s="6">
        <v>88</v>
      </c>
      <c r="G9" s="6">
        <v>91</v>
      </c>
      <c r="H9" s="10">
        <v>95</v>
      </c>
      <c r="I9" s="10">
        <f>I25+I41</f>
        <v>98</v>
      </c>
      <c r="J9" s="10">
        <f aca="true" t="shared" si="1" ref="J9:K17">J25+J41</f>
        <v>98</v>
      </c>
      <c r="K9" s="10">
        <f t="shared" si="1"/>
        <v>102</v>
      </c>
      <c r="L9" s="10">
        <f>L25+L41</f>
        <v>102</v>
      </c>
      <c r="M9" s="10">
        <f aca="true" t="shared" si="2" ref="M9:N16">SUM(M25,M41)</f>
        <v>103</v>
      </c>
      <c r="N9" s="10">
        <f t="shared" si="2"/>
        <v>107</v>
      </c>
      <c r="O9" s="10">
        <f>SUM(O25,O41)</f>
        <v>108</v>
      </c>
      <c r="P9" s="10">
        <f>SUM(P25,P41)</f>
        <v>110</v>
      </c>
      <c r="Q9" s="10">
        <f>SUM(Q25,Q41)</f>
        <v>110</v>
      </c>
      <c r="R9" s="10">
        <f>SUM(R25,R41)</f>
        <v>110</v>
      </c>
    </row>
    <row r="10" spans="1:18" ht="15">
      <c r="A10" s="4" t="s">
        <v>6</v>
      </c>
      <c r="B10" s="5">
        <v>75</v>
      </c>
      <c r="C10" s="6">
        <v>80</v>
      </c>
      <c r="D10" s="6">
        <v>79</v>
      </c>
      <c r="E10" s="6">
        <v>83</v>
      </c>
      <c r="F10" s="6">
        <v>86</v>
      </c>
      <c r="G10" s="6">
        <v>84</v>
      </c>
      <c r="H10" s="10">
        <v>87</v>
      </c>
      <c r="I10" s="10">
        <f>I26+I42</f>
        <v>89</v>
      </c>
      <c r="J10" s="10">
        <f t="shared" si="1"/>
        <v>89</v>
      </c>
      <c r="K10" s="10">
        <f t="shared" si="1"/>
        <v>89</v>
      </c>
      <c r="L10" s="10">
        <f>L26+L42</f>
        <v>89</v>
      </c>
      <c r="M10" s="10">
        <f t="shared" si="2"/>
        <v>89</v>
      </c>
      <c r="N10" s="14">
        <f t="shared" si="2"/>
        <v>94</v>
      </c>
      <c r="O10" s="14">
        <f>SUM(O26,O42)</f>
        <v>96</v>
      </c>
      <c r="P10" s="14">
        <f>SUM(P26,P42)</f>
        <v>98</v>
      </c>
      <c r="Q10" s="14">
        <f>SUM(Q26,Q42)</f>
        <v>99</v>
      </c>
      <c r="R10" s="14">
        <f>SUM(R26,R42)</f>
        <v>100</v>
      </c>
    </row>
    <row r="11" spans="1:18" ht="15">
      <c r="A11" s="4" t="s">
        <v>3</v>
      </c>
      <c r="B11" s="5">
        <v>112</v>
      </c>
      <c r="C11" s="6">
        <v>112</v>
      </c>
      <c r="D11" s="6">
        <v>111</v>
      </c>
      <c r="E11" s="6">
        <v>114</v>
      </c>
      <c r="F11" s="6">
        <v>118</v>
      </c>
      <c r="G11" s="6">
        <v>123</v>
      </c>
      <c r="H11" s="10">
        <v>126</v>
      </c>
      <c r="I11" s="10">
        <f>I27+I43</f>
        <v>130</v>
      </c>
      <c r="J11" s="10">
        <f t="shared" si="1"/>
        <v>129</v>
      </c>
      <c r="K11" s="10">
        <f t="shared" si="1"/>
        <v>133</v>
      </c>
      <c r="L11" s="10">
        <f>L27+L43</f>
        <v>133</v>
      </c>
      <c r="M11" s="10">
        <f t="shared" si="2"/>
        <v>133</v>
      </c>
      <c r="N11" s="14">
        <f t="shared" si="2"/>
        <v>136</v>
      </c>
      <c r="O11" s="14">
        <f>SUM(O27,O43)</f>
        <v>137</v>
      </c>
      <c r="P11" s="14">
        <f>SUM(P27,P43)</f>
        <v>143</v>
      </c>
      <c r="Q11" s="14">
        <f>SUM(Q27,Q43)</f>
        <v>144</v>
      </c>
      <c r="R11" s="14">
        <f>SUM(R27,R43)</f>
        <v>147</v>
      </c>
    </row>
    <row r="12" spans="1:18" ht="15">
      <c r="A12" s="4" t="s">
        <v>8</v>
      </c>
      <c r="B12" s="5">
        <v>76</v>
      </c>
      <c r="C12" s="6">
        <v>71</v>
      </c>
      <c r="D12" s="6">
        <v>75</v>
      </c>
      <c r="E12" s="6">
        <v>72</v>
      </c>
      <c r="F12" s="6">
        <v>75</v>
      </c>
      <c r="G12" s="6">
        <v>77</v>
      </c>
      <c r="H12" s="10">
        <v>78</v>
      </c>
      <c r="I12" s="10">
        <f>I28+I44</f>
        <v>79</v>
      </c>
      <c r="J12" s="10">
        <f t="shared" si="1"/>
        <v>80</v>
      </c>
      <c r="K12" s="10">
        <f t="shared" si="1"/>
        <v>79</v>
      </c>
      <c r="L12" s="10">
        <f>L28+L44</f>
        <v>80</v>
      </c>
      <c r="M12" s="10">
        <f t="shared" si="2"/>
        <v>80</v>
      </c>
      <c r="N12" s="10">
        <f t="shared" si="2"/>
        <v>81</v>
      </c>
      <c r="O12" s="10">
        <f>SUM(O28,O44)</f>
        <v>82</v>
      </c>
      <c r="P12" s="10">
        <f>SUM(P28,P44)</f>
        <v>83</v>
      </c>
      <c r="Q12" s="10">
        <f>SUM(Q28,Q44)</f>
        <v>84</v>
      </c>
      <c r="R12" s="10">
        <f>SUM(R28,R44)</f>
        <v>84</v>
      </c>
    </row>
    <row r="13" spans="1:18" ht="15">
      <c r="A13" s="4" t="s">
        <v>2</v>
      </c>
      <c r="B13" s="5">
        <v>78</v>
      </c>
      <c r="C13" s="6">
        <v>79</v>
      </c>
      <c r="D13" s="6">
        <v>79</v>
      </c>
      <c r="E13" s="6">
        <v>79</v>
      </c>
      <c r="F13" s="6">
        <v>83</v>
      </c>
      <c r="G13" s="6">
        <v>85</v>
      </c>
      <c r="H13" s="10">
        <v>87</v>
      </c>
      <c r="I13" s="10">
        <f>I29+I45</f>
        <v>91</v>
      </c>
      <c r="J13" s="10">
        <f t="shared" si="1"/>
        <v>92</v>
      </c>
      <c r="K13" s="10">
        <f t="shared" si="1"/>
        <v>95</v>
      </c>
      <c r="L13" s="10">
        <f>L29+L45</f>
        <v>96</v>
      </c>
      <c r="M13" s="10">
        <f t="shared" si="2"/>
        <v>98</v>
      </c>
      <c r="N13" s="10">
        <f t="shared" si="2"/>
        <v>105</v>
      </c>
      <c r="O13" s="10">
        <f>SUM(O29,O45)</f>
        <v>108</v>
      </c>
      <c r="P13" s="10">
        <f>SUM(P29,P45)</f>
        <v>110</v>
      </c>
      <c r="Q13" s="10">
        <f>SUM(Q29,Q45)</f>
        <v>111</v>
      </c>
      <c r="R13" s="10">
        <f>SUM(R29,R45)</f>
        <v>111</v>
      </c>
    </row>
    <row r="14" spans="1:18" ht="15">
      <c r="A14" s="4" t="s">
        <v>12</v>
      </c>
      <c r="B14" s="5">
        <v>119</v>
      </c>
      <c r="C14" s="6">
        <v>120</v>
      </c>
      <c r="D14" s="6">
        <v>120</v>
      </c>
      <c r="E14" s="6">
        <v>122</v>
      </c>
      <c r="F14" s="6">
        <v>125</v>
      </c>
      <c r="G14" s="6">
        <v>127</v>
      </c>
      <c r="H14" s="10">
        <v>130</v>
      </c>
      <c r="I14" s="10">
        <f>I30+I46</f>
        <v>135</v>
      </c>
      <c r="J14" s="10">
        <f t="shared" si="1"/>
        <v>134</v>
      </c>
      <c r="K14" s="10">
        <f t="shared" si="1"/>
        <v>136</v>
      </c>
      <c r="L14" s="10">
        <f>L30+L46</f>
        <v>136</v>
      </c>
      <c r="M14" s="10">
        <f t="shared" si="2"/>
        <v>137</v>
      </c>
      <c r="N14" s="10">
        <f t="shared" si="2"/>
        <v>144</v>
      </c>
      <c r="O14" s="10">
        <f>SUM(O30,O46)</f>
        <v>143</v>
      </c>
      <c r="P14" s="10">
        <f>SUM(P30,P46)</f>
        <v>146</v>
      </c>
      <c r="Q14" s="10">
        <f>SUM(Q30,Q46)</f>
        <v>148</v>
      </c>
      <c r="R14" s="10">
        <f>SUM(R30,R46)</f>
        <v>148</v>
      </c>
    </row>
    <row r="15" spans="1:18" ht="15">
      <c r="A15" s="4" t="s">
        <v>5</v>
      </c>
      <c r="B15" s="5">
        <v>51</v>
      </c>
      <c r="C15" s="6">
        <v>54</v>
      </c>
      <c r="D15" s="6">
        <v>56</v>
      </c>
      <c r="E15" s="6">
        <v>57</v>
      </c>
      <c r="F15" s="6">
        <v>60</v>
      </c>
      <c r="G15" s="6">
        <v>59</v>
      </c>
      <c r="H15" s="10">
        <v>59</v>
      </c>
      <c r="I15" s="10">
        <f>I31+I47</f>
        <v>62</v>
      </c>
      <c r="J15" s="10">
        <f t="shared" si="1"/>
        <v>61</v>
      </c>
      <c r="K15" s="10">
        <f t="shared" si="1"/>
        <v>62</v>
      </c>
      <c r="L15" s="10">
        <f>L31+L47</f>
        <v>64</v>
      </c>
      <c r="M15" s="10">
        <f t="shared" si="2"/>
        <v>64</v>
      </c>
      <c r="N15" s="10">
        <f t="shared" si="2"/>
        <v>66</v>
      </c>
      <c r="O15" s="10">
        <f>SUM(O31,O47)</f>
        <v>67</v>
      </c>
      <c r="P15" s="10">
        <f>SUM(P31,P47)</f>
        <v>67</v>
      </c>
      <c r="Q15" s="10">
        <f>SUM(Q31,Q47)</f>
        <v>67</v>
      </c>
      <c r="R15" s="10">
        <f>SUM(R31,R47)</f>
        <v>68</v>
      </c>
    </row>
    <row r="16" spans="1:18" ht="15">
      <c r="A16" s="4" t="s">
        <v>1</v>
      </c>
      <c r="B16" s="5">
        <v>344</v>
      </c>
      <c r="C16" s="6">
        <v>351</v>
      </c>
      <c r="D16" s="6">
        <v>352</v>
      </c>
      <c r="E16" s="6">
        <v>357</v>
      </c>
      <c r="F16" s="6">
        <v>369</v>
      </c>
      <c r="G16" s="6">
        <v>382</v>
      </c>
      <c r="H16" s="10">
        <v>389</v>
      </c>
      <c r="I16" s="10">
        <f>I32+I48</f>
        <v>394</v>
      </c>
      <c r="J16" s="10">
        <f t="shared" si="1"/>
        <v>394</v>
      </c>
      <c r="K16" s="10">
        <f t="shared" si="1"/>
        <v>402</v>
      </c>
      <c r="L16" s="10">
        <f>L32+L48</f>
        <v>409</v>
      </c>
      <c r="M16" s="10">
        <f t="shared" si="2"/>
        <v>412</v>
      </c>
      <c r="N16" s="10">
        <f t="shared" si="2"/>
        <v>424</v>
      </c>
      <c r="O16" s="10">
        <f>SUM(O32,O48)</f>
        <v>430</v>
      </c>
      <c r="P16" s="10">
        <f>SUM(P32,P48)</f>
        <v>434</v>
      </c>
      <c r="Q16" s="10">
        <f>SUM(Q32,Q48)</f>
        <v>438</v>
      </c>
      <c r="R16" s="10">
        <f>SUM(R32,R48)</f>
        <v>442</v>
      </c>
    </row>
    <row r="17" spans="1:18" ht="15">
      <c r="A17" s="2" t="s">
        <v>9</v>
      </c>
      <c r="B17" s="7">
        <v>1060</v>
      </c>
      <c r="C17" s="8">
        <v>1079</v>
      </c>
      <c r="D17" s="8">
        <v>1085</v>
      </c>
      <c r="E17" s="8">
        <v>1096</v>
      </c>
      <c r="F17" s="8">
        <v>1132</v>
      </c>
      <c r="G17" s="8">
        <v>1158</v>
      </c>
      <c r="H17" s="8">
        <v>1187</v>
      </c>
      <c r="I17" s="8">
        <f>I33+I49</f>
        <v>1216</v>
      </c>
      <c r="J17" s="8">
        <f t="shared" si="1"/>
        <v>1216</v>
      </c>
      <c r="K17" s="8">
        <f t="shared" si="1"/>
        <v>1239</v>
      </c>
      <c r="L17" s="8">
        <f>L33+L49</f>
        <v>1251</v>
      </c>
      <c r="M17" s="8">
        <f aca="true" t="shared" si="3" ref="M17:R17">SUM(M8:M16)</f>
        <v>1259</v>
      </c>
      <c r="N17" s="8">
        <f t="shared" si="3"/>
        <v>1304</v>
      </c>
      <c r="O17" s="8">
        <f t="shared" si="3"/>
        <v>1321</v>
      </c>
      <c r="P17" s="8">
        <f t="shared" si="3"/>
        <v>1344</v>
      </c>
      <c r="Q17" s="8">
        <f t="shared" si="3"/>
        <v>1354</v>
      </c>
      <c r="R17" s="8">
        <f t="shared" si="3"/>
        <v>1362</v>
      </c>
    </row>
    <row r="18" ht="15">
      <c r="K18" s="11"/>
    </row>
    <row r="19" ht="15">
      <c r="K19" s="11"/>
    </row>
    <row r="20" spans="1:18" ht="15" customHeight="1">
      <c r="A20" s="16" t="s">
        <v>14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15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12"/>
      <c r="B22" s="13">
        <v>41639</v>
      </c>
      <c r="C22" s="13">
        <v>41729</v>
      </c>
      <c r="D22" s="13">
        <v>41820</v>
      </c>
      <c r="E22" s="13">
        <v>41912</v>
      </c>
      <c r="F22" s="13">
        <v>42004</v>
      </c>
      <c r="G22" s="13">
        <v>42094</v>
      </c>
      <c r="H22" s="13">
        <v>42185</v>
      </c>
      <c r="I22" s="13">
        <v>42277</v>
      </c>
      <c r="J22" s="13">
        <v>42369</v>
      </c>
      <c r="K22" s="13">
        <v>42460</v>
      </c>
      <c r="L22" s="13">
        <v>42551</v>
      </c>
      <c r="M22" s="13">
        <v>42643</v>
      </c>
      <c r="N22" s="13">
        <v>42735</v>
      </c>
      <c r="O22" s="13">
        <v>42824</v>
      </c>
      <c r="P22" s="13">
        <v>42903</v>
      </c>
      <c r="Q22" s="13">
        <v>42995</v>
      </c>
      <c r="R22" s="13" t="s">
        <v>16</v>
      </c>
    </row>
    <row r="23" spans="1:18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4" t="s">
        <v>4</v>
      </c>
      <c r="B24" s="5">
        <v>106</v>
      </c>
      <c r="C24" s="6">
        <v>112</v>
      </c>
      <c r="D24" s="6">
        <v>113</v>
      </c>
      <c r="E24" s="6">
        <v>112</v>
      </c>
      <c r="F24" s="6">
        <v>116</v>
      </c>
      <c r="G24" s="6">
        <v>119</v>
      </c>
      <c r="H24" s="10">
        <v>125</v>
      </c>
      <c r="I24" s="10">
        <v>127</v>
      </c>
      <c r="J24" s="10">
        <v>128</v>
      </c>
      <c r="K24" s="10">
        <v>130</v>
      </c>
      <c r="L24" s="10">
        <v>131</v>
      </c>
      <c r="M24" s="14">
        <v>132</v>
      </c>
      <c r="N24" s="14">
        <v>136</v>
      </c>
      <c r="O24" s="14">
        <v>140</v>
      </c>
      <c r="P24" s="14">
        <v>143</v>
      </c>
      <c r="Q24" s="14">
        <v>143</v>
      </c>
      <c r="R24" s="14">
        <v>142</v>
      </c>
    </row>
    <row r="25" spans="1:18" ht="15">
      <c r="A25" s="4" t="s">
        <v>7</v>
      </c>
      <c r="B25" s="5">
        <v>77</v>
      </c>
      <c r="C25" s="6">
        <v>78</v>
      </c>
      <c r="D25" s="6">
        <v>78</v>
      </c>
      <c r="E25" s="6">
        <v>78</v>
      </c>
      <c r="F25" s="6">
        <v>78</v>
      </c>
      <c r="G25" s="6">
        <v>83</v>
      </c>
      <c r="H25" s="10">
        <v>87</v>
      </c>
      <c r="I25" s="10">
        <v>90</v>
      </c>
      <c r="J25" s="10">
        <v>90</v>
      </c>
      <c r="K25" s="10">
        <v>94</v>
      </c>
      <c r="L25" s="10">
        <v>94</v>
      </c>
      <c r="M25" s="14">
        <v>95</v>
      </c>
      <c r="N25" s="14">
        <v>99</v>
      </c>
      <c r="O25" s="14">
        <v>100</v>
      </c>
      <c r="P25" s="14">
        <v>102</v>
      </c>
      <c r="Q25" s="14">
        <v>102</v>
      </c>
      <c r="R25" s="14">
        <v>102</v>
      </c>
    </row>
    <row r="26" spans="1:18" ht="15">
      <c r="A26" s="4" t="s">
        <v>6</v>
      </c>
      <c r="B26" s="5">
        <v>68</v>
      </c>
      <c r="C26" s="6">
        <v>73</v>
      </c>
      <c r="D26" s="6">
        <v>72</v>
      </c>
      <c r="E26" s="6">
        <v>76</v>
      </c>
      <c r="F26" s="6">
        <v>79</v>
      </c>
      <c r="G26" s="6">
        <v>78</v>
      </c>
      <c r="H26" s="10">
        <v>81</v>
      </c>
      <c r="I26" s="10">
        <v>83</v>
      </c>
      <c r="J26" s="10">
        <v>83</v>
      </c>
      <c r="K26" s="10">
        <v>83</v>
      </c>
      <c r="L26" s="10">
        <v>83</v>
      </c>
      <c r="M26" s="14">
        <v>83</v>
      </c>
      <c r="N26" s="14">
        <v>88</v>
      </c>
      <c r="O26" s="14">
        <v>90</v>
      </c>
      <c r="P26" s="14">
        <v>91</v>
      </c>
      <c r="Q26" s="14">
        <v>92</v>
      </c>
      <c r="R26" s="14">
        <v>93</v>
      </c>
    </row>
    <row r="27" spans="1:18" ht="15">
      <c r="A27" s="4" t="s">
        <v>3</v>
      </c>
      <c r="B27" s="5">
        <v>102</v>
      </c>
      <c r="C27" s="6">
        <v>103</v>
      </c>
      <c r="D27" s="6">
        <v>103</v>
      </c>
      <c r="E27" s="6">
        <v>106</v>
      </c>
      <c r="F27" s="6">
        <v>110</v>
      </c>
      <c r="G27" s="6">
        <v>117</v>
      </c>
      <c r="H27" s="10">
        <v>120</v>
      </c>
      <c r="I27" s="10">
        <v>123</v>
      </c>
      <c r="J27" s="10">
        <v>122</v>
      </c>
      <c r="K27" s="10">
        <v>126</v>
      </c>
      <c r="L27" s="10">
        <v>126</v>
      </c>
      <c r="M27" s="14">
        <v>126</v>
      </c>
      <c r="N27" s="14">
        <v>129</v>
      </c>
      <c r="O27" s="14">
        <v>130</v>
      </c>
      <c r="P27" s="14">
        <v>136</v>
      </c>
      <c r="Q27" s="14">
        <v>137</v>
      </c>
      <c r="R27" s="14">
        <v>140</v>
      </c>
    </row>
    <row r="28" spans="1:18" ht="15">
      <c r="A28" s="4" t="s">
        <v>8</v>
      </c>
      <c r="B28" s="5">
        <v>69</v>
      </c>
      <c r="C28" s="6">
        <v>64</v>
      </c>
      <c r="D28" s="6">
        <v>68</v>
      </c>
      <c r="E28" s="6">
        <v>65</v>
      </c>
      <c r="F28" s="6">
        <v>68</v>
      </c>
      <c r="G28" s="6">
        <v>70</v>
      </c>
      <c r="H28" s="10">
        <v>71</v>
      </c>
      <c r="I28" s="10">
        <v>72</v>
      </c>
      <c r="J28" s="10">
        <v>73</v>
      </c>
      <c r="K28" s="10">
        <v>72</v>
      </c>
      <c r="L28" s="10">
        <v>73</v>
      </c>
      <c r="M28" s="14">
        <v>73</v>
      </c>
      <c r="N28" s="14">
        <v>74</v>
      </c>
      <c r="O28" s="14">
        <v>75</v>
      </c>
      <c r="P28" s="14">
        <v>76</v>
      </c>
      <c r="Q28" s="14">
        <v>77</v>
      </c>
      <c r="R28" s="14">
        <v>77</v>
      </c>
    </row>
    <row r="29" spans="1:18" ht="15">
      <c r="A29" s="4" t="s">
        <v>2</v>
      </c>
      <c r="B29" s="5">
        <v>70</v>
      </c>
      <c r="C29" s="6">
        <v>71</v>
      </c>
      <c r="D29" s="6">
        <v>71</v>
      </c>
      <c r="E29" s="6">
        <v>71</v>
      </c>
      <c r="F29" s="6">
        <v>75</v>
      </c>
      <c r="G29" s="6">
        <v>78</v>
      </c>
      <c r="H29" s="10">
        <v>80</v>
      </c>
      <c r="I29" s="10">
        <v>84</v>
      </c>
      <c r="J29" s="10">
        <v>85</v>
      </c>
      <c r="K29" s="10">
        <v>88</v>
      </c>
      <c r="L29" s="10">
        <v>89</v>
      </c>
      <c r="M29" s="14">
        <v>91</v>
      </c>
      <c r="N29" s="14">
        <v>98</v>
      </c>
      <c r="O29" s="14">
        <v>101</v>
      </c>
      <c r="P29" s="14">
        <v>103</v>
      </c>
      <c r="Q29" s="14">
        <v>104</v>
      </c>
      <c r="R29" s="14">
        <v>104</v>
      </c>
    </row>
    <row r="30" spans="1:18" ht="15">
      <c r="A30" s="4" t="s">
        <v>12</v>
      </c>
      <c r="B30" s="5">
        <v>105</v>
      </c>
      <c r="C30" s="6">
        <v>106</v>
      </c>
      <c r="D30" s="6">
        <v>106</v>
      </c>
      <c r="E30" s="6">
        <v>108</v>
      </c>
      <c r="F30" s="6">
        <v>111</v>
      </c>
      <c r="G30" s="6">
        <v>116</v>
      </c>
      <c r="H30" s="10">
        <v>119</v>
      </c>
      <c r="I30" s="10">
        <v>124</v>
      </c>
      <c r="J30" s="10">
        <v>123</v>
      </c>
      <c r="K30" s="10">
        <v>125</v>
      </c>
      <c r="L30" s="10">
        <v>125</v>
      </c>
      <c r="M30" s="14">
        <v>126</v>
      </c>
      <c r="N30" s="14">
        <v>133</v>
      </c>
      <c r="O30" s="14">
        <v>132</v>
      </c>
      <c r="P30" s="14">
        <v>135</v>
      </c>
      <c r="Q30" s="14">
        <v>137</v>
      </c>
      <c r="R30" s="14">
        <v>137</v>
      </c>
    </row>
    <row r="31" spans="1:18" ht="15">
      <c r="A31" s="4" t="s">
        <v>5</v>
      </c>
      <c r="B31" s="5">
        <v>44</v>
      </c>
      <c r="C31" s="6">
        <v>47</v>
      </c>
      <c r="D31" s="6">
        <v>49</v>
      </c>
      <c r="E31" s="6">
        <v>50</v>
      </c>
      <c r="F31" s="6">
        <v>53</v>
      </c>
      <c r="G31" s="6">
        <v>54</v>
      </c>
      <c r="H31" s="10">
        <v>54</v>
      </c>
      <c r="I31" s="10">
        <v>57</v>
      </c>
      <c r="J31" s="10">
        <v>56</v>
      </c>
      <c r="K31" s="10">
        <v>57</v>
      </c>
      <c r="L31" s="10">
        <v>59</v>
      </c>
      <c r="M31" s="14">
        <v>59</v>
      </c>
      <c r="N31" s="14">
        <v>61</v>
      </c>
      <c r="O31" s="14">
        <v>62</v>
      </c>
      <c r="P31" s="14">
        <v>62</v>
      </c>
      <c r="Q31" s="14">
        <v>62</v>
      </c>
      <c r="R31" s="14">
        <v>63</v>
      </c>
    </row>
    <row r="32" spans="1:18" ht="15">
      <c r="A32" s="4" t="s">
        <v>1</v>
      </c>
      <c r="B32" s="5">
        <v>309</v>
      </c>
      <c r="C32" s="6">
        <v>316</v>
      </c>
      <c r="D32" s="6">
        <v>320</v>
      </c>
      <c r="E32" s="6">
        <v>325</v>
      </c>
      <c r="F32" s="6">
        <v>338</v>
      </c>
      <c r="G32" s="6">
        <v>357</v>
      </c>
      <c r="H32" s="10">
        <v>363</v>
      </c>
      <c r="I32" s="10">
        <v>368</v>
      </c>
      <c r="J32" s="10">
        <v>368</v>
      </c>
      <c r="K32" s="10">
        <v>376</v>
      </c>
      <c r="L32" s="10">
        <v>383</v>
      </c>
      <c r="M32" s="14">
        <v>386</v>
      </c>
      <c r="N32" s="14">
        <v>398</v>
      </c>
      <c r="O32" s="14">
        <v>403</v>
      </c>
      <c r="P32" s="14">
        <v>407</v>
      </c>
      <c r="Q32" s="14">
        <v>411</v>
      </c>
      <c r="R32" s="14">
        <v>415</v>
      </c>
    </row>
    <row r="33" spans="1:18" ht="15">
      <c r="A33" s="2" t="s">
        <v>9</v>
      </c>
      <c r="B33" s="7">
        <v>950</v>
      </c>
      <c r="C33" s="8">
        <v>970</v>
      </c>
      <c r="D33" s="8">
        <v>980</v>
      </c>
      <c r="E33" s="8">
        <v>991</v>
      </c>
      <c r="F33" s="8">
        <v>1028</v>
      </c>
      <c r="G33" s="8">
        <v>1072</v>
      </c>
      <c r="H33" s="8">
        <v>1100</v>
      </c>
      <c r="I33" s="8">
        <v>1128</v>
      </c>
      <c r="J33" s="8">
        <v>1128</v>
      </c>
      <c r="K33" s="8">
        <v>1151</v>
      </c>
      <c r="L33" s="8">
        <v>1163</v>
      </c>
      <c r="M33" s="8">
        <f aca="true" t="shared" si="4" ref="M33:R33">SUM(M24:M32)</f>
        <v>1171</v>
      </c>
      <c r="N33" s="8">
        <f t="shared" si="4"/>
        <v>1216</v>
      </c>
      <c r="O33" s="8">
        <f t="shared" si="4"/>
        <v>1233</v>
      </c>
      <c r="P33" s="8">
        <f t="shared" si="4"/>
        <v>1255</v>
      </c>
      <c r="Q33" s="8">
        <f t="shared" si="4"/>
        <v>1265</v>
      </c>
      <c r="R33" s="8">
        <f t="shared" si="4"/>
        <v>1273</v>
      </c>
    </row>
    <row r="34" ht="15">
      <c r="K34" s="11"/>
    </row>
    <row r="35" ht="15">
      <c r="K35" s="11"/>
    </row>
    <row r="36" spans="1:18" ht="15" customHeight="1">
      <c r="A36" s="16" t="s">
        <v>11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5">
      <c r="A37" s="15" t="s">
        <v>10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">
      <c r="A38" s="12"/>
      <c r="B38" s="13">
        <v>41639</v>
      </c>
      <c r="C38" s="13">
        <v>41729</v>
      </c>
      <c r="D38" s="13">
        <v>41820</v>
      </c>
      <c r="E38" s="13">
        <v>41912</v>
      </c>
      <c r="F38" s="13">
        <v>42004</v>
      </c>
      <c r="G38" s="13">
        <v>42094</v>
      </c>
      <c r="H38" s="13">
        <v>42185</v>
      </c>
      <c r="I38" s="13">
        <v>42277</v>
      </c>
      <c r="J38" s="13">
        <v>42369</v>
      </c>
      <c r="K38" s="13">
        <v>42460</v>
      </c>
      <c r="L38" s="13">
        <v>42551</v>
      </c>
      <c r="M38" s="13">
        <v>42643</v>
      </c>
      <c r="N38" s="13">
        <v>42735</v>
      </c>
      <c r="O38" s="13">
        <v>42824</v>
      </c>
      <c r="P38" s="13">
        <v>42903</v>
      </c>
      <c r="Q38" s="13">
        <v>42995</v>
      </c>
      <c r="R38" s="13" t="s">
        <v>16</v>
      </c>
    </row>
    <row r="39" spans="1:18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>
      <c r="A40" s="4" t="s">
        <v>4</v>
      </c>
      <c r="B40" s="5">
        <v>12</v>
      </c>
      <c r="C40" s="6">
        <v>12</v>
      </c>
      <c r="D40" s="6">
        <v>12</v>
      </c>
      <c r="E40" s="6">
        <v>12</v>
      </c>
      <c r="F40" s="6">
        <v>12</v>
      </c>
      <c r="G40" s="6">
        <v>11</v>
      </c>
      <c r="H40" s="10">
        <v>11</v>
      </c>
      <c r="I40" s="10">
        <v>11</v>
      </c>
      <c r="J40" s="10">
        <v>11</v>
      </c>
      <c r="K40" s="10">
        <v>11</v>
      </c>
      <c r="L40" s="10">
        <v>11</v>
      </c>
      <c r="M40" s="10">
        <v>11</v>
      </c>
      <c r="N40" s="10">
        <v>11</v>
      </c>
      <c r="O40" s="10">
        <v>10</v>
      </c>
      <c r="P40" s="14">
        <v>10</v>
      </c>
      <c r="Q40" s="14">
        <v>10</v>
      </c>
      <c r="R40" s="14">
        <v>10</v>
      </c>
    </row>
    <row r="41" spans="1:18" ht="15">
      <c r="A41" s="4" t="s">
        <v>7</v>
      </c>
      <c r="B41" s="5">
        <v>10</v>
      </c>
      <c r="C41" s="6">
        <v>10</v>
      </c>
      <c r="D41" s="6">
        <v>10</v>
      </c>
      <c r="E41" s="6">
        <v>10</v>
      </c>
      <c r="F41" s="6">
        <v>10</v>
      </c>
      <c r="G41" s="6">
        <v>8</v>
      </c>
      <c r="H41" s="10">
        <v>8</v>
      </c>
      <c r="I41" s="10">
        <v>8</v>
      </c>
      <c r="J41" s="10">
        <v>8</v>
      </c>
      <c r="K41" s="10">
        <v>8</v>
      </c>
      <c r="L41" s="10">
        <v>8</v>
      </c>
      <c r="M41" s="10">
        <v>8</v>
      </c>
      <c r="N41" s="10">
        <v>8</v>
      </c>
      <c r="O41" s="10">
        <v>8</v>
      </c>
      <c r="P41" s="14">
        <v>8</v>
      </c>
      <c r="Q41" s="14">
        <v>8</v>
      </c>
      <c r="R41" s="14">
        <v>8</v>
      </c>
    </row>
    <row r="42" spans="1:18" ht="15">
      <c r="A42" s="4" t="s">
        <v>6</v>
      </c>
      <c r="B42" s="5">
        <v>7</v>
      </c>
      <c r="C42" s="6">
        <v>7</v>
      </c>
      <c r="D42" s="6">
        <v>7</v>
      </c>
      <c r="E42" s="6">
        <v>7</v>
      </c>
      <c r="F42" s="6">
        <v>7</v>
      </c>
      <c r="G42" s="6">
        <v>6</v>
      </c>
      <c r="H42" s="10">
        <v>6</v>
      </c>
      <c r="I42" s="10">
        <v>6</v>
      </c>
      <c r="J42" s="10">
        <v>6</v>
      </c>
      <c r="K42" s="10">
        <v>6</v>
      </c>
      <c r="L42" s="10">
        <v>6</v>
      </c>
      <c r="M42" s="10">
        <v>6</v>
      </c>
      <c r="N42" s="10">
        <v>6</v>
      </c>
      <c r="O42" s="10">
        <v>6</v>
      </c>
      <c r="P42" s="14">
        <v>7</v>
      </c>
      <c r="Q42" s="14">
        <v>7</v>
      </c>
      <c r="R42" s="14">
        <v>7</v>
      </c>
    </row>
    <row r="43" spans="1:18" ht="15">
      <c r="A43" s="4" t="s">
        <v>3</v>
      </c>
      <c r="B43" s="5">
        <v>10</v>
      </c>
      <c r="C43" s="6">
        <v>9</v>
      </c>
      <c r="D43" s="6">
        <v>8</v>
      </c>
      <c r="E43" s="6">
        <v>8</v>
      </c>
      <c r="F43" s="6">
        <v>8</v>
      </c>
      <c r="G43" s="6">
        <v>6</v>
      </c>
      <c r="H43" s="10">
        <v>6</v>
      </c>
      <c r="I43" s="10">
        <v>7</v>
      </c>
      <c r="J43" s="10">
        <v>7</v>
      </c>
      <c r="K43" s="10">
        <v>7</v>
      </c>
      <c r="L43" s="10">
        <v>7</v>
      </c>
      <c r="M43" s="10">
        <v>7</v>
      </c>
      <c r="N43" s="10">
        <v>7</v>
      </c>
      <c r="O43" s="10">
        <v>7</v>
      </c>
      <c r="P43" s="14">
        <v>7</v>
      </c>
      <c r="Q43" s="14">
        <v>7</v>
      </c>
      <c r="R43" s="14">
        <v>7</v>
      </c>
    </row>
    <row r="44" spans="1:18" ht="15">
      <c r="A44" s="4" t="s">
        <v>8</v>
      </c>
      <c r="B44" s="5">
        <v>7</v>
      </c>
      <c r="C44" s="6">
        <v>7</v>
      </c>
      <c r="D44" s="6">
        <v>7</v>
      </c>
      <c r="E44" s="6">
        <v>7</v>
      </c>
      <c r="F44" s="6">
        <v>7</v>
      </c>
      <c r="G44" s="6">
        <v>7</v>
      </c>
      <c r="H44" s="10">
        <v>7</v>
      </c>
      <c r="I44" s="10">
        <v>7</v>
      </c>
      <c r="J44" s="10">
        <v>7</v>
      </c>
      <c r="K44" s="10">
        <v>7</v>
      </c>
      <c r="L44" s="10">
        <v>7</v>
      </c>
      <c r="M44" s="10">
        <v>7</v>
      </c>
      <c r="N44" s="10">
        <v>7</v>
      </c>
      <c r="O44" s="10">
        <v>7</v>
      </c>
      <c r="P44" s="10">
        <v>7</v>
      </c>
      <c r="Q44" s="10">
        <v>7</v>
      </c>
      <c r="R44" s="10">
        <v>7</v>
      </c>
    </row>
    <row r="45" spans="1:18" ht="15">
      <c r="A45" s="4" t="s">
        <v>2</v>
      </c>
      <c r="B45" s="5">
        <v>8</v>
      </c>
      <c r="C45" s="6">
        <v>8</v>
      </c>
      <c r="D45" s="6">
        <v>8</v>
      </c>
      <c r="E45" s="6">
        <v>8</v>
      </c>
      <c r="F45" s="6">
        <v>8</v>
      </c>
      <c r="G45" s="6">
        <v>7</v>
      </c>
      <c r="H45" s="10">
        <v>7</v>
      </c>
      <c r="I45" s="10">
        <v>7</v>
      </c>
      <c r="J45" s="10">
        <v>7</v>
      </c>
      <c r="K45" s="10">
        <v>7</v>
      </c>
      <c r="L45" s="10">
        <v>7</v>
      </c>
      <c r="M45" s="10">
        <v>7</v>
      </c>
      <c r="N45" s="10">
        <v>7</v>
      </c>
      <c r="O45" s="10">
        <v>7</v>
      </c>
      <c r="P45" s="10">
        <v>7</v>
      </c>
      <c r="Q45" s="10">
        <v>7</v>
      </c>
      <c r="R45" s="10">
        <v>7</v>
      </c>
    </row>
    <row r="46" spans="1:18" ht="15">
      <c r="A46" s="4" t="s">
        <v>12</v>
      </c>
      <c r="B46" s="5">
        <v>14</v>
      </c>
      <c r="C46" s="6">
        <v>14</v>
      </c>
      <c r="D46" s="6">
        <v>14</v>
      </c>
      <c r="E46" s="6">
        <v>14</v>
      </c>
      <c r="F46" s="6">
        <v>14</v>
      </c>
      <c r="G46" s="6">
        <v>11</v>
      </c>
      <c r="H46" s="10">
        <v>11</v>
      </c>
      <c r="I46" s="10">
        <v>11</v>
      </c>
      <c r="J46" s="10">
        <v>11</v>
      </c>
      <c r="K46" s="10">
        <v>11</v>
      </c>
      <c r="L46" s="10">
        <v>11</v>
      </c>
      <c r="M46" s="10">
        <v>11</v>
      </c>
      <c r="N46" s="10">
        <v>11</v>
      </c>
      <c r="O46" s="10">
        <v>11</v>
      </c>
      <c r="P46" s="10">
        <v>11</v>
      </c>
      <c r="Q46" s="10">
        <v>11</v>
      </c>
      <c r="R46" s="10">
        <v>11</v>
      </c>
    </row>
    <row r="47" spans="1:18" ht="15">
      <c r="A47" s="4" t="s">
        <v>5</v>
      </c>
      <c r="B47" s="5">
        <v>7</v>
      </c>
      <c r="C47" s="6">
        <v>7</v>
      </c>
      <c r="D47" s="6">
        <v>7</v>
      </c>
      <c r="E47" s="6">
        <v>7</v>
      </c>
      <c r="F47" s="6">
        <v>7</v>
      </c>
      <c r="G47" s="6">
        <v>5</v>
      </c>
      <c r="H47" s="10">
        <v>5</v>
      </c>
      <c r="I47" s="10">
        <v>5</v>
      </c>
      <c r="J47" s="10">
        <v>5</v>
      </c>
      <c r="K47" s="10">
        <v>5</v>
      </c>
      <c r="L47" s="10">
        <v>5</v>
      </c>
      <c r="M47" s="10">
        <v>5</v>
      </c>
      <c r="N47" s="10">
        <v>5</v>
      </c>
      <c r="O47" s="10">
        <v>5</v>
      </c>
      <c r="P47" s="10">
        <v>5</v>
      </c>
      <c r="Q47" s="10">
        <v>5</v>
      </c>
      <c r="R47" s="10">
        <v>5</v>
      </c>
    </row>
    <row r="48" spans="1:18" ht="15">
      <c r="A48" s="4" t="s">
        <v>1</v>
      </c>
      <c r="B48" s="5">
        <v>35</v>
      </c>
      <c r="C48" s="6">
        <v>35</v>
      </c>
      <c r="D48" s="6">
        <v>32</v>
      </c>
      <c r="E48" s="6">
        <v>32</v>
      </c>
      <c r="F48" s="6">
        <v>31</v>
      </c>
      <c r="G48" s="6">
        <v>25</v>
      </c>
      <c r="H48" s="10">
        <v>26</v>
      </c>
      <c r="I48" s="10">
        <v>26</v>
      </c>
      <c r="J48" s="10">
        <v>26</v>
      </c>
      <c r="K48" s="10">
        <v>26</v>
      </c>
      <c r="L48" s="10">
        <v>26</v>
      </c>
      <c r="M48" s="10">
        <v>26</v>
      </c>
      <c r="N48" s="10">
        <v>26</v>
      </c>
      <c r="O48" s="10">
        <v>27</v>
      </c>
      <c r="P48" s="10">
        <v>27</v>
      </c>
      <c r="Q48" s="10">
        <v>27</v>
      </c>
      <c r="R48" s="10">
        <v>27</v>
      </c>
    </row>
    <row r="49" spans="1:18" ht="15">
      <c r="A49" s="2" t="s">
        <v>9</v>
      </c>
      <c r="B49" s="7">
        <v>110</v>
      </c>
      <c r="C49" s="8">
        <v>109</v>
      </c>
      <c r="D49" s="8">
        <v>105</v>
      </c>
      <c r="E49" s="8">
        <v>105</v>
      </c>
      <c r="F49" s="8">
        <v>104</v>
      </c>
      <c r="G49" s="8">
        <v>86</v>
      </c>
      <c r="H49" s="8">
        <v>87</v>
      </c>
      <c r="I49" s="8">
        <v>88</v>
      </c>
      <c r="J49" s="8">
        <v>88</v>
      </c>
      <c r="K49" s="8">
        <v>88</v>
      </c>
      <c r="L49" s="8">
        <v>88</v>
      </c>
      <c r="M49" s="8">
        <v>88</v>
      </c>
      <c r="N49" s="8">
        <f>SUM(N40:N48)</f>
        <v>88</v>
      </c>
      <c r="O49" s="8">
        <f>SUM(O40:O48)</f>
        <v>88</v>
      </c>
      <c r="P49" s="8">
        <f>SUM(P40:P48)</f>
        <v>89</v>
      </c>
      <c r="Q49" s="8">
        <f>SUM(Q40:Q48)</f>
        <v>89</v>
      </c>
      <c r="R49" s="8">
        <f>SUM(R40:R48)</f>
        <v>89</v>
      </c>
    </row>
    <row r="50" ht="15">
      <c r="A50" s="1" t="s">
        <v>17</v>
      </c>
    </row>
  </sheetData>
  <sheetProtection/>
  <mergeCells count="6">
    <mergeCell ref="A37:R37"/>
    <mergeCell ref="A4:R4"/>
    <mergeCell ref="A5:R5"/>
    <mergeCell ref="A20:R20"/>
    <mergeCell ref="A21:R21"/>
    <mergeCell ref="A36:R36"/>
  </mergeCells>
  <printOptions/>
  <pageMargins left="0.7" right="0.45" top="0.75" bottom="0.75" header="0.3" footer="0.3"/>
  <pageSetup fitToHeight="0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Ratnayake RMCJ</dc:creator>
  <cp:keywords/>
  <dc:description/>
  <cp:lastModifiedBy>chandika</cp:lastModifiedBy>
  <cp:lastPrinted>2017-12-11T09:18:05Z</cp:lastPrinted>
  <dcterms:created xsi:type="dcterms:W3CDTF">2015-05-07T10:24:52Z</dcterms:created>
  <dcterms:modified xsi:type="dcterms:W3CDTF">2018-04-03T05:29:49Z</dcterms:modified>
  <cp:category/>
  <cp:version/>
  <cp:contentType/>
  <cp:contentStatus/>
</cp:coreProperties>
</file>