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kthi.CBSL\Desktop\Shakthi\Data Check\Web data\2022\December\"/>
    </mc:Choice>
  </mc:AlternateContent>
  <xr:revisionPtr revIDLastSave="0" documentId="13_ncr:1_{206F9CF5-9CDE-450A-9109-35B2FCD430A2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4.10" sheetId="7" r:id="rId1"/>
  </sheets>
  <definedNames>
    <definedName name="_xlnm.Print_Area" localSheetId="0">'4.10'!$A$1:$L$36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7" l="1"/>
  <c r="F27" i="7"/>
  <c r="F28" i="7"/>
  <c r="F18" i="7"/>
  <c r="F19" i="7"/>
  <c r="F20" i="7"/>
  <c r="F21" i="7"/>
  <c r="F22" i="7"/>
  <c r="F23" i="7"/>
  <c r="F24" i="7"/>
  <c r="F25" i="7"/>
</calcChain>
</file>

<file path=xl/sharedStrings.xml><?xml version="1.0" encoding="utf-8"?>
<sst xmlns="http://schemas.openxmlformats.org/spreadsheetml/2006/main" count="21" uniqueCount="19">
  <si>
    <t>End of the Year</t>
  </si>
  <si>
    <t>Total</t>
  </si>
  <si>
    <t>Money Multiplier</t>
  </si>
  <si>
    <t>Currency Issues of the CBSL</t>
  </si>
  <si>
    <t>Government Agencies Deposit with CBSL</t>
  </si>
  <si>
    <t>Commercial Bank Deposit with CBSL</t>
  </si>
  <si>
    <t>Reserve Money (Rs. Mn)</t>
  </si>
  <si>
    <t xml:space="preserve"> </t>
  </si>
  <si>
    <r>
      <t>M</t>
    </r>
    <r>
      <rPr>
        <vertAlign val="subscript"/>
        <sz val="11"/>
        <rFont val="Book Antiqua"/>
        <family val="1"/>
      </rPr>
      <t>1</t>
    </r>
  </si>
  <si>
    <r>
      <t>M</t>
    </r>
    <r>
      <rPr>
        <vertAlign val="subscript"/>
        <sz val="11"/>
        <rFont val="Book Antiqua"/>
        <family val="1"/>
      </rPr>
      <t>2</t>
    </r>
  </si>
  <si>
    <r>
      <t>M</t>
    </r>
    <r>
      <rPr>
        <vertAlign val="subscript"/>
        <sz val="11"/>
        <rFont val="Book Antiqua"/>
        <family val="1"/>
      </rPr>
      <t>2b</t>
    </r>
  </si>
  <si>
    <t xml:space="preserve">4.10 Reserve Money, Money Multiplier and Velocity - Annual </t>
  </si>
  <si>
    <t>Velocity of Money (a)</t>
  </si>
  <si>
    <t xml:space="preserve">(a)  Data from 2010 are based on rebased GDP estimates (base year 2015) by Department of Census and Statistics            </t>
  </si>
  <si>
    <t>2.03 (b)</t>
  </si>
  <si>
    <t>1.84 (b)</t>
  </si>
  <si>
    <t>1.92 (b)</t>
  </si>
  <si>
    <t>1.73 (b)</t>
  </si>
  <si>
    <t>(b) Revised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</si>
</sst>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0"/>
      <name val="Arial"/>
    </font>
    <font>
      <b/>
      <sz val="12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vertAlign val="subscript"/>
      <sz val="1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3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right" wrapText="1"/>
    </xf>
    <xf numFmtId="164" fontId="2" fillId="2" borderId="2" xfId="0" applyNumberFormat="1" applyFont="1" applyFill="1" applyBorder="1" applyAlignment="1">
      <alignment horizontal="right" wrapText="1"/>
    </xf>
    <xf numFmtId="39" fontId="2" fillId="2" borderId="2" xfId="0" applyNumberFormat="1" applyFont="1" applyFill="1" applyBorder="1" applyAlignment="1">
      <alignment horizontal="right" wrapText="1"/>
    </xf>
    <xf numFmtId="2" fontId="2" fillId="2" borderId="2" xfId="0" applyNumberFormat="1" applyFont="1" applyFill="1" applyBorder="1" applyAlignment="1">
      <alignment horizontal="right" wrapText="1"/>
    </xf>
    <xf numFmtId="0" fontId="2" fillId="2" borderId="3" xfId="0" applyFont="1" applyFill="1" applyBorder="1" applyAlignment="1">
      <alignment horizontal="right" wrapText="1"/>
    </xf>
    <xf numFmtId="164" fontId="2" fillId="2" borderId="3" xfId="0" applyNumberFormat="1" applyFont="1" applyFill="1" applyBorder="1" applyAlignment="1">
      <alignment horizontal="right" wrapText="1"/>
    </xf>
    <xf numFmtId="39" fontId="2" fillId="2" borderId="3" xfId="0" applyNumberFormat="1" applyFont="1" applyFill="1" applyBorder="1" applyAlignment="1">
      <alignment horizontal="right" wrapText="1"/>
    </xf>
    <xf numFmtId="2" fontId="2" fillId="2" borderId="3" xfId="0" applyNumberFormat="1" applyFont="1" applyFill="1" applyBorder="1" applyAlignment="1">
      <alignment horizontal="right" wrapText="1"/>
    </xf>
    <xf numFmtId="39" fontId="2" fillId="2" borderId="0" xfId="0" applyNumberFormat="1" applyFont="1" applyFill="1"/>
    <xf numFmtId="0" fontId="2" fillId="2" borderId="4" xfId="0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39" fontId="2" fillId="2" borderId="4" xfId="0" applyNumberFormat="1" applyFont="1" applyFill="1" applyBorder="1" applyAlignment="1">
      <alignment horizontal="right" wrapText="1"/>
    </xf>
    <xf numFmtId="2" fontId="2" fillId="2" borderId="4" xfId="0" applyNumberFormat="1" applyFont="1" applyFill="1" applyBorder="1" applyAlignment="1">
      <alignment horizontal="right" wrapText="1"/>
    </xf>
    <xf numFmtId="0" fontId="2" fillId="2" borderId="5" xfId="0" applyFont="1" applyFill="1" applyBorder="1"/>
    <xf numFmtId="164" fontId="2" fillId="2" borderId="0" xfId="0" applyNumberFormat="1" applyFont="1" applyFill="1" applyAlignment="1">
      <alignment horizontal="right" wrapText="1"/>
    </xf>
    <xf numFmtId="2" fontId="2" fillId="2" borderId="3" xfId="0" applyNumberFormat="1" applyFont="1" applyFill="1" applyBorder="1" applyAlignment="1">
      <alignment horizontal="right"/>
    </xf>
    <xf numFmtId="2" fontId="2" fillId="2" borderId="4" xfId="0" applyNumberFormat="1" applyFont="1" applyFill="1" applyBorder="1" applyAlignment="1">
      <alignment horizontal="right"/>
    </xf>
    <xf numFmtId="0" fontId="2" fillId="2" borderId="6" xfId="0" applyFont="1" applyFill="1" applyBorder="1" applyAlignment="1">
      <alignment horizontal="right" wrapText="1"/>
    </xf>
    <xf numFmtId="164" fontId="2" fillId="2" borderId="6" xfId="0" applyNumberFormat="1" applyFont="1" applyFill="1" applyBorder="1" applyAlignment="1">
      <alignment horizontal="right" wrapText="1"/>
    </xf>
    <xf numFmtId="39" fontId="2" fillId="2" borderId="6" xfId="0" applyNumberFormat="1" applyFont="1" applyFill="1" applyBorder="1" applyAlignment="1">
      <alignment horizontal="right" wrapText="1"/>
    </xf>
    <xf numFmtId="2" fontId="2" fillId="2" borderId="6" xfId="0" applyNumberFormat="1" applyFont="1" applyFill="1" applyBorder="1" applyAlignment="1">
      <alignment horizontal="right" wrapText="1"/>
    </xf>
    <xf numFmtId="0" fontId="0" fillId="2" borderId="0" xfId="0" applyFill="1"/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wrapText="1"/>
    </xf>
    <xf numFmtId="0" fontId="2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R41"/>
  <sheetViews>
    <sheetView tabSelected="1" zoomScaleNormal="100" workbookViewId="0">
      <pane xSplit="2" ySplit="5" topLeftCell="C24" activePane="bottomRight" state="frozen"/>
      <selection pane="topRight" activeCell="C1" sqref="C1"/>
      <selection pane="bottomLeft" activeCell="A6" sqref="A6"/>
      <selection pane="bottomRight" activeCell="N39" sqref="N39"/>
    </sheetView>
  </sheetViews>
  <sheetFormatPr defaultColWidth="9.140625" defaultRowHeight="13.5" x14ac:dyDescent="0.25"/>
  <cols>
    <col min="1" max="1" width="4" style="1" customWidth="1"/>
    <col min="2" max="2" width="12.42578125" style="1" customWidth="1"/>
    <col min="3" max="3" width="12.28515625" style="1" customWidth="1"/>
    <col min="4" max="5" width="11.85546875" style="1" customWidth="1"/>
    <col min="6" max="6" width="10.7109375" style="1" customWidth="1"/>
    <col min="7" max="9" width="9.140625" style="1"/>
    <col min="10" max="10" width="12.140625" style="1" customWidth="1"/>
    <col min="11" max="11" width="10.85546875" style="1" customWidth="1"/>
    <col min="12" max="12" width="5.5703125" style="1" customWidth="1"/>
    <col min="13" max="16384" width="9.140625" style="1"/>
  </cols>
  <sheetData>
    <row r="2" spans="2:16" ht="15.75" customHeight="1" x14ac:dyDescent="0.3">
      <c r="B2" s="26" t="s">
        <v>11</v>
      </c>
      <c r="C2" s="26"/>
      <c r="D2" s="26"/>
      <c r="E2" s="26"/>
      <c r="F2" s="26"/>
      <c r="G2" s="26"/>
      <c r="H2" s="26"/>
      <c r="I2" s="26"/>
      <c r="J2" s="26"/>
      <c r="K2" s="26"/>
    </row>
    <row r="3" spans="2:16" x14ac:dyDescent="0.25"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2:16" ht="15" customHeight="1" x14ac:dyDescent="0.3">
      <c r="B4" s="28" t="s">
        <v>0</v>
      </c>
      <c r="C4" s="30" t="s">
        <v>6</v>
      </c>
      <c r="D4" s="31"/>
      <c r="E4" s="31"/>
      <c r="F4" s="32"/>
      <c r="G4" s="30" t="s">
        <v>2</v>
      </c>
      <c r="H4" s="31"/>
      <c r="I4" s="32"/>
      <c r="J4" s="33" t="s">
        <v>12</v>
      </c>
      <c r="K4" s="34"/>
    </row>
    <row r="5" spans="2:16" ht="82.5" x14ac:dyDescent="0.25">
      <c r="B5" s="29"/>
      <c r="C5" s="2" t="s">
        <v>3</v>
      </c>
      <c r="D5" s="2" t="s">
        <v>4</v>
      </c>
      <c r="E5" s="2" t="s">
        <v>5</v>
      </c>
      <c r="F5" s="2" t="s">
        <v>1</v>
      </c>
      <c r="G5" s="2" t="s">
        <v>8</v>
      </c>
      <c r="H5" s="2" t="s">
        <v>9</v>
      </c>
      <c r="I5" s="2" t="s">
        <v>10</v>
      </c>
      <c r="J5" s="2" t="s">
        <v>9</v>
      </c>
      <c r="K5" s="2" t="s">
        <v>10</v>
      </c>
    </row>
    <row r="6" spans="2:16" hidden="1" x14ac:dyDescent="0.25">
      <c r="B6" s="3">
        <v>1990</v>
      </c>
      <c r="C6" s="4">
        <v>23900.5</v>
      </c>
      <c r="D6" s="4">
        <v>220.7</v>
      </c>
      <c r="E6" s="4">
        <v>7457.5</v>
      </c>
      <c r="F6" s="4">
        <v>31578.7</v>
      </c>
      <c r="G6" s="5">
        <v>1.25</v>
      </c>
      <c r="H6" s="5">
        <v>2.87</v>
      </c>
      <c r="I6" s="3"/>
      <c r="J6" s="6">
        <v>3.85</v>
      </c>
      <c r="K6" s="3"/>
    </row>
    <row r="7" spans="2:16" hidden="1" x14ac:dyDescent="0.25">
      <c r="B7" s="7">
        <v>1991</v>
      </c>
      <c r="C7" s="8">
        <v>27522.6</v>
      </c>
      <c r="D7" s="8">
        <v>107.1</v>
      </c>
      <c r="E7" s="8">
        <v>12426.2</v>
      </c>
      <c r="F7" s="8">
        <v>40055.9</v>
      </c>
      <c r="G7" s="9">
        <v>1.1599999999999999</v>
      </c>
      <c r="H7" s="9">
        <v>2.76</v>
      </c>
      <c r="I7" s="7"/>
      <c r="J7" s="10">
        <v>3.7</v>
      </c>
      <c r="K7" s="7"/>
    </row>
    <row r="8" spans="2:16" hidden="1" x14ac:dyDescent="0.25">
      <c r="B8" s="7">
        <v>1992</v>
      </c>
      <c r="C8" s="8">
        <v>30496.3</v>
      </c>
      <c r="D8" s="8">
        <v>35.9</v>
      </c>
      <c r="E8" s="8">
        <v>14325.7</v>
      </c>
      <c r="F8" s="8">
        <v>44857.9</v>
      </c>
      <c r="G8" s="9">
        <v>1.1200000000000001</v>
      </c>
      <c r="H8" s="9">
        <v>2.89</v>
      </c>
      <c r="I8" s="7"/>
      <c r="J8" s="10">
        <v>3.54</v>
      </c>
      <c r="K8" s="7"/>
    </row>
    <row r="9" spans="2:16" hidden="1" x14ac:dyDescent="0.25">
      <c r="B9" s="7">
        <v>1993</v>
      </c>
      <c r="C9" s="8">
        <v>35949.300000000003</v>
      </c>
      <c r="D9" s="8">
        <v>52.5</v>
      </c>
      <c r="E9" s="8">
        <v>20466.2</v>
      </c>
      <c r="F9" s="8">
        <v>56468</v>
      </c>
      <c r="G9" s="9">
        <v>1.05</v>
      </c>
      <c r="H9" s="9">
        <v>2.84</v>
      </c>
      <c r="I9" s="7"/>
      <c r="J9" s="10">
        <v>3.45</v>
      </c>
      <c r="K9" s="7"/>
    </row>
    <row r="10" spans="2:16" hidden="1" x14ac:dyDescent="0.25">
      <c r="B10" s="7">
        <v>1994</v>
      </c>
      <c r="C10" s="8">
        <v>43081.1</v>
      </c>
      <c r="D10" s="8">
        <v>141.6</v>
      </c>
      <c r="E10" s="8">
        <v>24832.1</v>
      </c>
      <c r="F10" s="8">
        <v>68054.8</v>
      </c>
      <c r="G10" s="9">
        <v>1.04</v>
      </c>
      <c r="H10" s="9">
        <v>2.82</v>
      </c>
      <c r="I10" s="10">
        <v>3.15</v>
      </c>
      <c r="J10" s="10">
        <v>3.29</v>
      </c>
      <c r="K10" s="7">
        <v>2.98</v>
      </c>
    </row>
    <row r="11" spans="2:16" hidden="1" x14ac:dyDescent="0.25">
      <c r="B11" s="7">
        <v>1995</v>
      </c>
      <c r="C11" s="8">
        <v>46684.5</v>
      </c>
      <c r="D11" s="8">
        <v>48.9</v>
      </c>
      <c r="E11" s="8">
        <v>31852.7</v>
      </c>
      <c r="F11" s="8">
        <v>78586.100000000006</v>
      </c>
      <c r="G11" s="9">
        <v>0.96</v>
      </c>
      <c r="H11" s="9">
        <v>2.91</v>
      </c>
      <c r="I11" s="10">
        <v>3.3</v>
      </c>
      <c r="J11" s="10">
        <v>3.18</v>
      </c>
      <c r="K11" s="7">
        <v>2.89</v>
      </c>
      <c r="M11" s="11"/>
    </row>
    <row r="12" spans="2:16" hidden="1" x14ac:dyDescent="0.25">
      <c r="B12" s="7">
        <v>1996</v>
      </c>
      <c r="C12" s="8">
        <v>49480</v>
      </c>
      <c r="D12" s="8">
        <v>122</v>
      </c>
      <c r="E12" s="8">
        <v>35907</v>
      </c>
      <c r="F12" s="8">
        <v>85509</v>
      </c>
      <c r="G12" s="9">
        <v>0.91</v>
      </c>
      <c r="H12" s="9">
        <v>2.96</v>
      </c>
      <c r="I12" s="10">
        <v>3.38</v>
      </c>
      <c r="J12" s="10">
        <v>3.19</v>
      </c>
      <c r="K12" s="10">
        <v>2.8</v>
      </c>
      <c r="M12" s="11"/>
    </row>
    <row r="13" spans="2:16" hidden="1" x14ac:dyDescent="0.25">
      <c r="B13" s="7">
        <v>1997</v>
      </c>
      <c r="C13" s="8">
        <v>53135</v>
      </c>
      <c r="D13" s="8">
        <v>64</v>
      </c>
      <c r="E13" s="8">
        <v>30537</v>
      </c>
      <c r="F13" s="8">
        <v>83736</v>
      </c>
      <c r="G13" s="9">
        <v>1.03</v>
      </c>
      <c r="H13" s="9">
        <v>3.44</v>
      </c>
      <c r="I13" s="10">
        <v>3.98</v>
      </c>
      <c r="J13" s="10">
        <v>3.29</v>
      </c>
      <c r="K13" s="7">
        <v>2.89</v>
      </c>
      <c r="M13" s="11"/>
    </row>
    <row r="14" spans="2:16" hidden="1" x14ac:dyDescent="0.25">
      <c r="B14" s="7">
        <v>1998</v>
      </c>
      <c r="C14" s="8">
        <v>60087</v>
      </c>
      <c r="D14" s="8">
        <v>31</v>
      </c>
      <c r="E14" s="8">
        <v>32748</v>
      </c>
      <c r="F14" s="8">
        <v>92866</v>
      </c>
      <c r="G14" s="9">
        <v>1.04</v>
      </c>
      <c r="H14" s="9">
        <v>3.4</v>
      </c>
      <c r="I14" s="10">
        <v>4.07</v>
      </c>
      <c r="J14" s="10">
        <v>3.3994964134485661</v>
      </c>
      <c r="K14" s="10">
        <v>2.8917020089955123</v>
      </c>
      <c r="L14" s="11"/>
      <c r="M14" s="11"/>
      <c r="O14" s="11"/>
      <c r="P14" s="11"/>
    </row>
    <row r="15" spans="2:16" hidden="1" x14ac:dyDescent="0.25">
      <c r="B15" s="7">
        <v>1999</v>
      </c>
      <c r="C15" s="8">
        <v>70210</v>
      </c>
      <c r="D15" s="8">
        <v>15</v>
      </c>
      <c r="E15" s="8">
        <v>30220</v>
      </c>
      <c r="F15" s="8">
        <v>100444</v>
      </c>
      <c r="G15" s="9">
        <v>1.08</v>
      </c>
      <c r="H15" s="9">
        <v>3.56</v>
      </c>
      <c r="I15" s="10">
        <v>4.26</v>
      </c>
      <c r="J15" s="10">
        <v>3.3249037156140169</v>
      </c>
      <c r="K15" s="10">
        <v>2.7572459404431053</v>
      </c>
      <c r="L15" s="11"/>
      <c r="M15" s="11"/>
      <c r="O15" s="11"/>
      <c r="P15" s="11"/>
    </row>
    <row r="16" spans="2:16" x14ac:dyDescent="0.25">
      <c r="B16" s="7">
        <v>2000</v>
      </c>
      <c r="C16" s="8">
        <v>73316</v>
      </c>
      <c r="D16" s="8">
        <v>12.4</v>
      </c>
      <c r="E16" s="8">
        <v>31805</v>
      </c>
      <c r="F16" s="8">
        <v>105163</v>
      </c>
      <c r="G16" s="9">
        <v>1.1299999999999999</v>
      </c>
      <c r="H16" s="9">
        <v>3.85</v>
      </c>
      <c r="I16" s="10">
        <v>4.5999999999999996</v>
      </c>
      <c r="J16" s="10">
        <v>3.3486135487693121</v>
      </c>
      <c r="K16" s="10">
        <v>2.7982260568332751</v>
      </c>
      <c r="L16" s="11"/>
      <c r="M16" s="11"/>
      <c r="O16" s="11"/>
      <c r="P16" s="11"/>
    </row>
    <row r="17" spans="1:44" x14ac:dyDescent="0.25">
      <c r="B17" s="7">
        <v>2001</v>
      </c>
      <c r="C17" s="8">
        <v>76561.2</v>
      </c>
      <c r="D17" s="8">
        <v>9.3000000000000007</v>
      </c>
      <c r="E17" s="8">
        <v>35951.9</v>
      </c>
      <c r="F17" s="8">
        <v>112522.4</v>
      </c>
      <c r="G17" s="9">
        <v>1.0900000000000001</v>
      </c>
      <c r="H17" s="9">
        <v>4.01</v>
      </c>
      <c r="I17" s="10">
        <v>4.88</v>
      </c>
      <c r="J17" s="10">
        <v>3.3911891336938944</v>
      </c>
      <c r="K17" s="9">
        <v>2.7719795360158872</v>
      </c>
      <c r="L17" s="11"/>
      <c r="M17" s="11"/>
      <c r="O17" s="11"/>
      <c r="P17" s="11"/>
    </row>
    <row r="18" spans="1:44" x14ac:dyDescent="0.25">
      <c r="B18" s="7">
        <v>2002</v>
      </c>
      <c r="C18" s="8">
        <v>88307.8</v>
      </c>
      <c r="D18" s="8">
        <v>16.8</v>
      </c>
      <c r="E18" s="8">
        <v>38085.699999999997</v>
      </c>
      <c r="F18" s="8">
        <f t="shared" ref="F18:F24" si="0">SUM(C18:E18)</f>
        <v>126410.3</v>
      </c>
      <c r="G18" s="9">
        <v>1.1000000000000001</v>
      </c>
      <c r="H18" s="9">
        <v>4.04</v>
      </c>
      <c r="I18" s="10">
        <v>4.92</v>
      </c>
      <c r="J18" s="10">
        <v>3.3010993136507456</v>
      </c>
      <c r="K18" s="9">
        <v>2.6944124730955767</v>
      </c>
      <c r="L18" s="11"/>
      <c r="M18" s="11"/>
      <c r="O18" s="11"/>
      <c r="P18" s="11"/>
    </row>
    <row r="19" spans="1:44" x14ac:dyDescent="0.25">
      <c r="B19" s="7">
        <v>2003</v>
      </c>
      <c r="C19" s="8">
        <v>98785</v>
      </c>
      <c r="D19" s="8">
        <v>20</v>
      </c>
      <c r="E19" s="8">
        <v>42642</v>
      </c>
      <c r="F19" s="8">
        <f t="shared" si="0"/>
        <v>141447</v>
      </c>
      <c r="G19" s="9">
        <v>1.1399999999999999</v>
      </c>
      <c r="H19" s="9">
        <v>4.1100000000000003</v>
      </c>
      <c r="I19" s="10">
        <v>5.08</v>
      </c>
      <c r="J19" s="10">
        <v>3.3649207810359938</v>
      </c>
      <c r="K19" s="9">
        <v>2.7418655795161135</v>
      </c>
      <c r="L19" s="11"/>
      <c r="M19" s="11"/>
      <c r="O19" s="11"/>
      <c r="P19" s="11"/>
    </row>
    <row r="20" spans="1:44" x14ac:dyDescent="0.25">
      <c r="B20" s="7">
        <v>2004</v>
      </c>
      <c r="C20" s="8">
        <v>115909</v>
      </c>
      <c r="D20" s="8">
        <v>7</v>
      </c>
      <c r="E20" s="8">
        <v>55051</v>
      </c>
      <c r="F20" s="8">
        <f t="shared" si="0"/>
        <v>170967</v>
      </c>
      <c r="G20" s="9">
        <v>1.1000000000000001</v>
      </c>
      <c r="H20" s="9">
        <v>4.0199999999999996</v>
      </c>
      <c r="I20" s="10">
        <v>5.0199999999999996</v>
      </c>
      <c r="J20" s="10">
        <v>3.3249914145255177</v>
      </c>
      <c r="K20" s="9">
        <v>2.6860349696020958</v>
      </c>
      <c r="L20" s="11"/>
      <c r="M20" s="11"/>
      <c r="O20" s="11"/>
      <c r="P20" s="11"/>
    </row>
    <row r="21" spans="1:44" x14ac:dyDescent="0.25">
      <c r="B21" s="7">
        <v>2005</v>
      </c>
      <c r="C21" s="8">
        <v>132436.5</v>
      </c>
      <c r="D21" s="8">
        <v>12</v>
      </c>
      <c r="E21" s="8">
        <v>65483.6</v>
      </c>
      <c r="F21" s="8">
        <f t="shared" si="0"/>
        <v>197932.1</v>
      </c>
      <c r="G21" s="9">
        <v>1.17</v>
      </c>
      <c r="H21" s="9">
        <v>4.16</v>
      </c>
      <c r="I21" s="10">
        <v>5.16</v>
      </c>
      <c r="J21" s="10">
        <v>3.2546973993611887</v>
      </c>
      <c r="K21" s="9">
        <v>2.6262593419795115</v>
      </c>
      <c r="L21" s="11"/>
      <c r="M21" s="11"/>
      <c r="O21" s="11"/>
      <c r="P21" s="11"/>
    </row>
    <row r="22" spans="1:44" x14ac:dyDescent="0.25">
      <c r="B22" s="7">
        <v>2006</v>
      </c>
      <c r="C22" s="8">
        <v>157239.6</v>
      </c>
      <c r="D22" s="8">
        <v>8.3000000000000007</v>
      </c>
      <c r="E22" s="8">
        <v>82615.399999999994</v>
      </c>
      <c r="F22" s="8">
        <f t="shared" si="0"/>
        <v>239863.3</v>
      </c>
      <c r="G22" s="9">
        <v>1.082638839670979</v>
      </c>
      <c r="H22" s="9">
        <v>4.140967135406461</v>
      </c>
      <c r="I22" s="10">
        <v>5.0218291274602587</v>
      </c>
      <c r="J22" s="10">
        <v>3.2581733268648145</v>
      </c>
      <c r="K22" s="9">
        <v>2.6587934047052966</v>
      </c>
      <c r="L22" s="11"/>
      <c r="M22" s="11"/>
      <c r="O22" s="11"/>
      <c r="P22" s="11"/>
    </row>
    <row r="23" spans="1:44" x14ac:dyDescent="0.25">
      <c r="B23" s="7">
        <v>2007</v>
      </c>
      <c r="C23" s="8">
        <v>173363.7</v>
      </c>
      <c r="D23" s="8">
        <v>2.7</v>
      </c>
      <c r="E23" s="8">
        <v>91053</v>
      </c>
      <c r="F23" s="8">
        <f t="shared" si="0"/>
        <v>264419.40000000002</v>
      </c>
      <c r="G23" s="9">
        <v>1.0082164924358801</v>
      </c>
      <c r="H23" s="9">
        <v>4.3406134345664498</v>
      </c>
      <c r="I23" s="10">
        <v>5.3098165263214421</v>
      </c>
      <c r="J23" s="10">
        <v>3.3444762512021571</v>
      </c>
      <c r="K23" s="9">
        <v>2.7341637414841689</v>
      </c>
      <c r="L23" s="11"/>
      <c r="M23" s="11"/>
      <c r="O23" s="11"/>
      <c r="P23" s="11"/>
    </row>
    <row r="24" spans="1:44" x14ac:dyDescent="0.25">
      <c r="B24" s="12">
        <v>2008</v>
      </c>
      <c r="C24" s="13">
        <v>186098.91</v>
      </c>
      <c r="D24" s="13">
        <v>15.12</v>
      </c>
      <c r="E24" s="13">
        <v>82311.210000000006</v>
      </c>
      <c r="F24" s="8">
        <f t="shared" si="0"/>
        <v>268425.24</v>
      </c>
      <c r="G24" s="14">
        <v>1.0331466643221277</v>
      </c>
      <c r="H24" s="14">
        <v>4.7767262537198443</v>
      </c>
      <c r="I24" s="15">
        <v>5.6729982877911604</v>
      </c>
      <c r="J24" s="15">
        <v>3.6369691294490307</v>
      </c>
      <c r="K24" s="14">
        <v>3.0102194490646075</v>
      </c>
      <c r="L24" s="11"/>
      <c r="M24" s="11"/>
      <c r="O24" s="11"/>
      <c r="P24" s="11"/>
    </row>
    <row r="25" spans="1:44" s="16" customFormat="1" x14ac:dyDescent="0.25">
      <c r="A25" s="1"/>
      <c r="B25" s="12">
        <v>2009</v>
      </c>
      <c r="C25" s="13">
        <v>217429.83354299999</v>
      </c>
      <c r="D25" s="13">
        <v>21.603000000000002</v>
      </c>
      <c r="E25" s="13">
        <v>86085.865713000007</v>
      </c>
      <c r="F25" s="8">
        <f>SUM(C25:E25)</f>
        <v>303537.302256</v>
      </c>
      <c r="G25" s="14">
        <v>1.1092871927470793</v>
      </c>
      <c r="H25" s="14">
        <v>5.0628209842219585</v>
      </c>
      <c r="I25" s="15">
        <v>5.950401868201876</v>
      </c>
      <c r="J25" s="15">
        <v>3.4525617491211786</v>
      </c>
      <c r="K25" s="14">
        <v>2.9032691656072558</v>
      </c>
      <c r="L25" s="1"/>
      <c r="M25" s="1"/>
      <c r="N25" s="1"/>
      <c r="O25" s="11"/>
      <c r="P25" s="1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</row>
    <row r="26" spans="1:44" s="16" customFormat="1" x14ac:dyDescent="0.25">
      <c r="A26" s="1"/>
      <c r="B26" s="12">
        <v>2010</v>
      </c>
      <c r="C26" s="13">
        <v>255652.216808</v>
      </c>
      <c r="D26" s="13">
        <v>5.7089999999999996</v>
      </c>
      <c r="E26" s="13">
        <v>104853.44519300001</v>
      </c>
      <c r="F26" s="8">
        <f>SUM(C26:E26)</f>
        <v>360511.37100099999</v>
      </c>
      <c r="G26" s="14">
        <v>1.1294836883686272</v>
      </c>
      <c r="H26" s="14">
        <v>5.0289671150230966</v>
      </c>
      <c r="I26" s="15">
        <v>5.8012256975967871</v>
      </c>
      <c r="J26" s="15">
        <v>3.9878290542217298</v>
      </c>
      <c r="K26" s="14">
        <v>3.4526263097930761</v>
      </c>
      <c r="L26" s="1"/>
      <c r="M26" s="1"/>
      <c r="N26" s="1"/>
      <c r="O26" s="11"/>
      <c r="P26" s="1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</row>
    <row r="27" spans="1:44" x14ac:dyDescent="0.25">
      <c r="B27" s="12">
        <v>2011</v>
      </c>
      <c r="C27" s="13">
        <v>293233.36050499999</v>
      </c>
      <c r="D27" s="13">
        <v>1.754</v>
      </c>
      <c r="E27" s="13">
        <v>146269.18510100001</v>
      </c>
      <c r="F27" s="8">
        <f>SUM(C27:E27)</f>
        <v>439504.29960600002</v>
      </c>
      <c r="G27" s="14">
        <v>0.99818691954587402</v>
      </c>
      <c r="H27" s="14">
        <v>4.9888091754169439</v>
      </c>
      <c r="I27" s="15">
        <v>5.6694322511754001</v>
      </c>
      <c r="J27" s="15">
        <v>3.7291588587941114</v>
      </c>
      <c r="K27" s="14">
        <v>3.2685647045548749</v>
      </c>
      <c r="O27" s="11"/>
      <c r="P27" s="11"/>
    </row>
    <row r="28" spans="1:44" x14ac:dyDescent="0.25">
      <c r="B28" s="12">
        <v>2012</v>
      </c>
      <c r="C28" s="13">
        <v>318060.141497</v>
      </c>
      <c r="D28" s="13">
        <v>13.92</v>
      </c>
      <c r="E28" s="13">
        <v>166288.377889</v>
      </c>
      <c r="F28" s="8">
        <f>SUM(C28:E28)</f>
        <v>484362.43938599998</v>
      </c>
      <c r="G28" s="14">
        <v>0.92915712077602985</v>
      </c>
      <c r="H28" s="14">
        <v>5.3538107966631969</v>
      </c>
      <c r="I28" s="15">
        <v>6.0472694380901846</v>
      </c>
      <c r="J28" s="15">
        <v>3.7473589403022878</v>
      </c>
      <c r="K28" s="14">
        <v>3.2659460638656035</v>
      </c>
      <c r="O28" s="11"/>
      <c r="P28" s="11"/>
    </row>
    <row r="29" spans="1:44" x14ac:dyDescent="0.25">
      <c r="B29" s="12">
        <v>2013</v>
      </c>
      <c r="C29" s="13">
        <v>339770.98047000001</v>
      </c>
      <c r="D29" s="13">
        <v>4.7393000000000001</v>
      </c>
      <c r="E29" s="13">
        <v>148809.89315799999</v>
      </c>
      <c r="F29" s="8">
        <v>488585.61292800005</v>
      </c>
      <c r="G29" s="14">
        <v>0.99179754738379788</v>
      </c>
      <c r="H29" s="14">
        <v>6.2605053310150502</v>
      </c>
      <c r="I29" s="15">
        <v>6.9954021123524965</v>
      </c>
      <c r="J29" s="15">
        <v>3.4818679667892245</v>
      </c>
      <c r="K29" s="14">
        <v>3.0996843215656988</v>
      </c>
      <c r="O29" s="11"/>
      <c r="P29" s="11"/>
    </row>
    <row r="30" spans="1:44" x14ac:dyDescent="0.25">
      <c r="B30" s="12">
        <v>2014</v>
      </c>
      <c r="C30" s="13">
        <v>416895.36175600003</v>
      </c>
      <c r="D30" s="13">
        <v>7.3019999999999996</v>
      </c>
      <c r="E30" s="13">
        <v>161009.32317399999</v>
      </c>
      <c r="F30" s="8">
        <v>577911.98693000001</v>
      </c>
      <c r="G30" s="14">
        <v>1.0592536145095528</v>
      </c>
      <c r="H30" s="14">
        <v>5.9880360373095405</v>
      </c>
      <c r="I30" s="15">
        <v>6.7066496700838094</v>
      </c>
      <c r="J30" s="15">
        <v>3.3183384922508097</v>
      </c>
      <c r="K30" s="14">
        <v>2.967909703835395</v>
      </c>
      <c r="O30" s="11"/>
      <c r="P30" s="11"/>
    </row>
    <row r="31" spans="1:44" x14ac:dyDescent="0.25">
      <c r="B31" s="12">
        <v>2015</v>
      </c>
      <c r="C31" s="13">
        <v>491699.948669</v>
      </c>
      <c r="D31" s="13">
        <v>5.143688</v>
      </c>
      <c r="E31" s="13">
        <v>181726.73170100001</v>
      </c>
      <c r="F31" s="8">
        <v>673431.824058</v>
      </c>
      <c r="G31" s="14">
        <v>1.0617079926496331</v>
      </c>
      <c r="H31" s="14">
        <v>6.0246813111427429</v>
      </c>
      <c r="I31" s="15">
        <v>6.7800736892997939</v>
      </c>
      <c r="J31" s="15">
        <v>3.1090967406805152</v>
      </c>
      <c r="K31" s="14">
        <v>2.7630837555520227</v>
      </c>
      <c r="O31" s="11"/>
      <c r="P31" s="11" t="s">
        <v>7</v>
      </c>
    </row>
    <row r="32" spans="1:44" x14ac:dyDescent="0.25">
      <c r="B32" s="12">
        <v>2016</v>
      </c>
      <c r="C32" s="13">
        <v>552777.86546799995</v>
      </c>
      <c r="D32" s="13">
        <v>117.58178891999999</v>
      </c>
      <c r="E32" s="13">
        <v>303251.29026600003</v>
      </c>
      <c r="F32" s="17">
        <v>856146.7375229199</v>
      </c>
      <c r="G32" s="14">
        <v>0.90711606071631945</v>
      </c>
      <c r="H32" s="14">
        <v>5.6340331182115708</v>
      </c>
      <c r="I32" s="15">
        <v>6.3138663394833117</v>
      </c>
      <c r="J32" s="18">
        <v>2.9138924520867078</v>
      </c>
      <c r="K32" s="18">
        <v>2.5922293245323234</v>
      </c>
      <c r="O32" s="11"/>
      <c r="P32" s="11"/>
    </row>
    <row r="33" spans="2:22" x14ac:dyDescent="0.25">
      <c r="B33" s="12">
        <v>2017</v>
      </c>
      <c r="C33" s="13">
        <v>598053.90101699997</v>
      </c>
      <c r="D33" s="13">
        <v>27.190651200000001</v>
      </c>
      <c r="E33" s="13">
        <v>341712.19833799999</v>
      </c>
      <c r="F33" s="17">
        <v>939793.29000619997</v>
      </c>
      <c r="G33" s="14">
        <v>0.84412092386397697</v>
      </c>
      <c r="H33" s="14">
        <v>6.0282545980125315</v>
      </c>
      <c r="I33" s="15">
        <v>6.7121797987750265</v>
      </c>
      <c r="J33" s="18">
        <v>2.7147129094522873</v>
      </c>
      <c r="K33" s="19">
        <v>2.434511864925109</v>
      </c>
      <c r="N33" s="24"/>
      <c r="O33" s="24"/>
      <c r="P33" s="24"/>
      <c r="Q33" s="24"/>
      <c r="R33" s="24"/>
      <c r="S33" s="24"/>
      <c r="T33" s="24"/>
      <c r="U33" s="24"/>
      <c r="V33" s="24"/>
    </row>
    <row r="34" spans="2:22" x14ac:dyDescent="0.25">
      <c r="B34" s="12">
        <v>2018</v>
      </c>
      <c r="C34" s="13">
        <v>640942.50979599997</v>
      </c>
      <c r="D34" s="13">
        <v>47.61990935</v>
      </c>
      <c r="E34" s="13">
        <v>320106.18291799998</v>
      </c>
      <c r="F34" s="17">
        <v>961096.31262334983</v>
      </c>
      <c r="G34" s="14">
        <v>0.86442247865322397</v>
      </c>
      <c r="H34" s="14">
        <v>6.6874979130876211</v>
      </c>
      <c r="I34" s="15">
        <v>7.4168390782865821</v>
      </c>
      <c r="J34" s="18">
        <v>2.5040179866913173</v>
      </c>
      <c r="K34" s="19">
        <v>2.2659586937466694</v>
      </c>
      <c r="N34" s="24"/>
      <c r="O34" s="24"/>
      <c r="P34" s="24"/>
      <c r="Q34" s="24"/>
      <c r="R34" s="24"/>
      <c r="S34" s="24"/>
      <c r="T34" s="24"/>
      <c r="U34" s="24"/>
      <c r="V34" s="24"/>
    </row>
    <row r="35" spans="2:22" x14ac:dyDescent="0.25">
      <c r="B35" s="12">
        <v>2019</v>
      </c>
      <c r="C35" s="13">
        <v>677967.15030600003</v>
      </c>
      <c r="D35" s="13">
        <v>55.688539589999998</v>
      </c>
      <c r="E35" s="13">
        <v>254581.619737</v>
      </c>
      <c r="F35" s="17">
        <v>932604.45858258998</v>
      </c>
      <c r="G35" s="14">
        <v>0.92801078125657022</v>
      </c>
      <c r="H35" s="14">
        <v>7.4122634196010662</v>
      </c>
      <c r="I35" s="15">
        <v>8.1750849449027978</v>
      </c>
      <c r="J35" s="18">
        <v>2.3882252196845246</v>
      </c>
      <c r="K35" s="19">
        <v>2.1640257680567743</v>
      </c>
      <c r="N35" s="24"/>
      <c r="O35" s="24"/>
      <c r="P35" s="24"/>
      <c r="Q35" s="24"/>
      <c r="R35" s="24"/>
      <c r="S35" s="24"/>
      <c r="T35" s="24"/>
      <c r="U35" s="24"/>
      <c r="V35" s="24"/>
    </row>
    <row r="36" spans="2:22" x14ac:dyDescent="0.25">
      <c r="B36" s="12">
        <v>2020</v>
      </c>
      <c r="C36" s="13">
        <v>834807.85929000005</v>
      </c>
      <c r="D36" s="13">
        <v>30.353017940000001</v>
      </c>
      <c r="E36" s="13">
        <v>129601.52093</v>
      </c>
      <c r="F36" s="17">
        <v>964439.73323794</v>
      </c>
      <c r="G36" s="14">
        <v>1.2205532382158935</v>
      </c>
      <c r="H36" s="14">
        <v>8.8090401048080285</v>
      </c>
      <c r="I36" s="15">
        <v>9.7525367802667464</v>
      </c>
      <c r="J36" s="18" t="s">
        <v>14</v>
      </c>
      <c r="K36" s="19" t="s">
        <v>15</v>
      </c>
      <c r="N36" s="24"/>
      <c r="O36" s="24"/>
      <c r="P36" s="24"/>
      <c r="Q36" s="24"/>
      <c r="R36" s="24"/>
      <c r="S36" s="24"/>
      <c r="T36" s="24"/>
      <c r="U36" s="24"/>
      <c r="V36" s="24"/>
    </row>
    <row r="37" spans="2:22" x14ac:dyDescent="0.25">
      <c r="B37" s="12">
        <v>2021</v>
      </c>
      <c r="C37" s="13">
        <v>1005099.066205</v>
      </c>
      <c r="D37" s="13">
        <v>5.4606726200000004</v>
      </c>
      <c r="E37" s="13">
        <v>300704.162128</v>
      </c>
      <c r="F37" s="17">
        <v>1305808.6890056201</v>
      </c>
      <c r="G37" s="14">
        <v>1.1180010340460653</v>
      </c>
      <c r="H37" s="14">
        <v>7.3815601317515318</v>
      </c>
      <c r="I37" s="15">
        <v>8.1538046486835238</v>
      </c>
      <c r="J37" s="18" t="s">
        <v>16</v>
      </c>
      <c r="K37" s="19" t="s">
        <v>17</v>
      </c>
      <c r="N37" s="24"/>
      <c r="O37" s="24"/>
      <c r="P37" s="24"/>
      <c r="Q37" s="24"/>
      <c r="R37" s="24"/>
      <c r="S37" s="24"/>
      <c r="T37" s="24"/>
      <c r="U37" s="24"/>
      <c r="V37" s="24"/>
    </row>
    <row r="38" spans="2:22" x14ac:dyDescent="0.25">
      <c r="B38" s="20">
        <v>2022</v>
      </c>
      <c r="C38" s="21">
        <v>1026567.252517</v>
      </c>
      <c r="D38" s="21">
        <v>11.62803066</v>
      </c>
      <c r="E38" s="21">
        <v>322809.70148390997</v>
      </c>
      <c r="F38" s="21">
        <v>1349388.5820315699</v>
      </c>
      <c r="G38" s="22">
        <v>1.0772265534166585</v>
      </c>
      <c r="H38" s="22">
        <v>7.7791175692629917</v>
      </c>
      <c r="I38" s="23">
        <v>9.1075595711576476</v>
      </c>
      <c r="J38" s="23">
        <v>2.3740562382672681</v>
      </c>
      <c r="K38" s="22">
        <v>2.0517882192783596</v>
      </c>
      <c r="N38" s="24"/>
      <c r="O38" s="24"/>
      <c r="P38" s="24"/>
      <c r="Q38" s="24"/>
      <c r="R38" s="24"/>
      <c r="S38" s="24"/>
      <c r="T38" s="24"/>
      <c r="U38" s="24"/>
      <c r="V38" s="24"/>
    </row>
    <row r="39" spans="2:22" x14ac:dyDescent="0.25">
      <c r="N39" s="24"/>
      <c r="O39" s="24"/>
      <c r="P39" s="24"/>
      <c r="Q39" s="24"/>
      <c r="R39" s="24"/>
      <c r="S39" s="24"/>
      <c r="T39" s="24"/>
      <c r="U39" s="24"/>
      <c r="V39" s="24"/>
    </row>
    <row r="40" spans="2:22" ht="18.75" customHeight="1" x14ac:dyDescent="0.25">
      <c r="B40" s="25" t="s">
        <v>13</v>
      </c>
      <c r="C40" s="25"/>
      <c r="D40" s="25"/>
      <c r="E40" s="25"/>
      <c r="F40" s="25"/>
      <c r="G40" s="25"/>
      <c r="H40" s="25"/>
      <c r="I40" s="25"/>
      <c r="J40" s="25"/>
      <c r="K40" s="25"/>
    </row>
    <row r="41" spans="2:22" x14ac:dyDescent="0.25">
      <c r="B41" s="1" t="s">
        <v>18</v>
      </c>
    </row>
  </sheetData>
  <mergeCells count="7">
    <mergeCell ref="B40:K40"/>
    <mergeCell ref="B2:K2"/>
    <mergeCell ref="B3:K3"/>
    <mergeCell ref="B4:B5"/>
    <mergeCell ref="C4:F4"/>
    <mergeCell ref="G4:I4"/>
    <mergeCell ref="J4:K4"/>
  </mergeCells>
  <phoneticPr fontId="0" type="noConversion"/>
  <pageMargins left="1.75" right="0.75" top="1" bottom="1" header="0.5" footer="0.5"/>
  <pageSetup paperSize="9" orientation="landscape" horizontalDpi="1200" verticalDpi="1200" r:id="rId1"/>
  <headerFooter alignWithMargins="0">
    <oddHeader xml:space="preserve">&amp;C&amp;G&amp;L&amp;"Calibri"&amp;10 [Confidential]&amp;1#_x000D_&amp;"Calibri"&amp;11 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4.10</vt:lpstr>
      <vt:lpstr>'4.10'!Print_Area</vt:lpstr>
    </vt:vector>
  </TitlesOfParts>
  <Company>cbsl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gunaratne</dc:creator>
  <cp:lastModifiedBy>Rajakaruna SM</cp:lastModifiedBy>
  <cp:lastPrinted>2020-03-10T05:48:20Z</cp:lastPrinted>
  <dcterms:created xsi:type="dcterms:W3CDTF">2006-07-20T04:13:23Z</dcterms:created>
  <dcterms:modified xsi:type="dcterms:W3CDTF">2023-03-17T08:03:19Z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9af64ac-ddc0-4065-a63a-7a118b8d0382_Enabled">
    <vt:lpwstr>true</vt:lpwstr>
  </property>
  <property fmtid="{D5CDD505-2E9C-101B-9397-08002B2CF9AE}" pid="3" name="MSIP_Label_19af64ac-ddc0-4065-a63a-7a118b8d0382_SetDate">
    <vt:lpwstr>2023-02-10T04:09:11Z</vt:lpwstr>
  </property>
  <property fmtid="{D5CDD505-2E9C-101B-9397-08002B2CF9AE}" pid="4" name="MSIP_Label_19af64ac-ddc0-4065-a63a-7a118b8d0382_Method">
    <vt:lpwstr>Privileged</vt:lpwstr>
  </property>
  <property fmtid="{D5CDD505-2E9C-101B-9397-08002B2CF9AE}" pid="5" name="MSIP_Label_19af64ac-ddc0-4065-a63a-7a118b8d0382_Name">
    <vt:lpwstr>19af64ac-ddc0-4065-a63a-7a118b8d0382</vt:lpwstr>
  </property>
  <property fmtid="{D5CDD505-2E9C-101B-9397-08002B2CF9AE}" pid="6" name="MSIP_Label_19af64ac-ddc0-4065-a63a-7a118b8d0382_SiteId">
    <vt:lpwstr>deb56736-e31c-4f83-a094-a8aee555a992</vt:lpwstr>
  </property>
  <property fmtid="{D5CDD505-2E9C-101B-9397-08002B2CF9AE}" pid="7" name="MSIP_Label_19af64ac-ddc0-4065-a63a-7a118b8d0382_ActionId">
    <vt:lpwstr>1dd6b9d0-422b-4e89-8955-7fbd9aebdf1b</vt:lpwstr>
  </property>
  <property fmtid="{D5CDD505-2E9C-101B-9397-08002B2CF9AE}" pid="8" name="MSIP_Label_19af64ac-ddc0-4065-a63a-7a118b8d0382_ContentBits">
    <vt:lpwstr>5</vt:lpwstr>
  </property>
</Properties>
</file>