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95" windowHeight="6225" activeTab="0"/>
  </bookViews>
  <sheets>
    <sheet name="4.10" sheetId="1" r:id="rId1"/>
  </sheets>
  <definedNames>
    <definedName name="_xlnm.Print_Area" localSheetId="0">'4.10'!$A$1:$L$35</definedName>
  </definedNames>
  <calcPr fullCalcOnLoad="1"/>
</workbook>
</file>

<file path=xl/sharedStrings.xml><?xml version="1.0" encoding="utf-8"?>
<sst xmlns="http://schemas.openxmlformats.org/spreadsheetml/2006/main" count="17" uniqueCount="14">
  <si>
    <t>End of the Year</t>
  </si>
  <si>
    <t>Total</t>
  </si>
  <si>
    <t>Money Multiplier</t>
  </si>
  <si>
    <t>Velocity of Money</t>
  </si>
  <si>
    <t>Currency Issues of the CBSL</t>
  </si>
  <si>
    <t>Government Agencies Deposit with CBSL</t>
  </si>
  <si>
    <t>Commercial Bank Deposit with CBSL</t>
  </si>
  <si>
    <t>Reserve Money (Rs. Mn)</t>
  </si>
  <si>
    <t xml:space="preserve"> </t>
  </si>
  <si>
    <t>4.10 Reserve Money, Money Multiplier and Velocity - Annual (1990-2018)</t>
  </si>
  <si>
    <r>
      <t>M</t>
    </r>
    <r>
      <rPr>
        <vertAlign val="subscript"/>
        <sz val="11"/>
        <rFont val="Book Antiqua"/>
        <family val="1"/>
      </rPr>
      <t>1</t>
    </r>
  </si>
  <si>
    <r>
      <t>M</t>
    </r>
    <r>
      <rPr>
        <vertAlign val="subscript"/>
        <sz val="11"/>
        <rFont val="Book Antiqua"/>
        <family val="1"/>
      </rPr>
      <t>2</t>
    </r>
  </si>
  <si>
    <r>
      <t>M</t>
    </r>
    <r>
      <rPr>
        <vertAlign val="subscript"/>
        <sz val="11"/>
        <rFont val="Book Antiqua"/>
        <family val="1"/>
      </rPr>
      <t>2b</t>
    </r>
  </si>
  <si>
    <t>n.a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</si>
</sst>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"/>
    <numFmt numFmtId="182" formatCode="0.0"/>
    <numFmt numFmtId="183" formatCode="0.000"/>
    <numFmt numFmtId="184" formatCode="_(* #,##0.0_);_(* \(#,##0.0\);_(* &quot;-&quot;??_);_(@_)"/>
    <numFmt numFmtId="185" formatCode="_(* #,##0_);_(* \(#,##0\);_(* &quot;-&quot;??_);_(@_)"/>
    <numFmt numFmtId="186" formatCode="0.0_)"/>
    <numFmt numFmtId="187" formatCode="#,##0.0_);\(#,##0.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vertAlign val="subscript"/>
      <sz val="11"/>
      <name val="Book Antiqua"/>
      <family val="1"/>
    </font>
    <font>
      <b/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right" wrapText="1"/>
    </xf>
    <xf numFmtId="181" fontId="4" fillId="33" borderId="11" xfId="0" applyNumberFormat="1" applyFont="1" applyFill="1" applyBorder="1" applyAlignment="1">
      <alignment horizontal="right" wrapText="1"/>
    </xf>
    <xf numFmtId="39" fontId="4" fillId="33" borderId="11" xfId="0" applyNumberFormat="1" applyFont="1" applyFill="1" applyBorder="1" applyAlignment="1">
      <alignment horizontal="right" wrapText="1"/>
    </xf>
    <xf numFmtId="2" fontId="4" fillId="33" borderId="11" xfId="0" applyNumberFormat="1" applyFont="1" applyFill="1" applyBorder="1" applyAlignment="1">
      <alignment horizontal="right" wrapText="1"/>
    </xf>
    <xf numFmtId="0" fontId="4" fillId="33" borderId="12" xfId="0" applyFont="1" applyFill="1" applyBorder="1" applyAlignment="1">
      <alignment horizontal="right" wrapText="1"/>
    </xf>
    <xf numFmtId="181" fontId="4" fillId="33" borderId="12" xfId="0" applyNumberFormat="1" applyFont="1" applyFill="1" applyBorder="1" applyAlignment="1">
      <alignment horizontal="right" wrapText="1"/>
    </xf>
    <xf numFmtId="39" fontId="4" fillId="33" borderId="12" xfId="0" applyNumberFormat="1" applyFont="1" applyFill="1" applyBorder="1" applyAlignment="1">
      <alignment horizontal="right" wrapText="1"/>
    </xf>
    <xf numFmtId="2" fontId="4" fillId="33" borderId="12" xfId="0" applyNumberFormat="1" applyFont="1" applyFill="1" applyBorder="1" applyAlignment="1">
      <alignment horizontal="right" wrapText="1"/>
    </xf>
    <xf numFmtId="39" fontId="4" fillId="33" borderId="0" xfId="0" applyNumberFormat="1" applyFont="1" applyFill="1" applyAlignment="1">
      <alignment/>
    </xf>
    <xf numFmtId="0" fontId="4" fillId="33" borderId="13" xfId="0" applyFont="1" applyFill="1" applyBorder="1" applyAlignment="1">
      <alignment horizontal="right" wrapText="1"/>
    </xf>
    <xf numFmtId="181" fontId="4" fillId="33" borderId="13" xfId="0" applyNumberFormat="1" applyFont="1" applyFill="1" applyBorder="1" applyAlignment="1">
      <alignment horizontal="right" wrapText="1"/>
    </xf>
    <xf numFmtId="39" fontId="4" fillId="33" borderId="13" xfId="0" applyNumberFormat="1" applyFont="1" applyFill="1" applyBorder="1" applyAlignment="1">
      <alignment horizontal="right" wrapText="1"/>
    </xf>
    <xf numFmtId="2" fontId="4" fillId="33" borderId="13" xfId="0" applyNumberFormat="1" applyFont="1" applyFill="1" applyBorder="1" applyAlignment="1">
      <alignment horizontal="right" wrapText="1"/>
    </xf>
    <xf numFmtId="0" fontId="4" fillId="33" borderId="14" xfId="0" applyFont="1" applyFill="1" applyBorder="1" applyAlignment="1">
      <alignment/>
    </xf>
    <xf numFmtId="181" fontId="4" fillId="33" borderId="0" xfId="0" applyNumberFormat="1" applyFont="1" applyFill="1" applyBorder="1" applyAlignment="1">
      <alignment horizontal="right" wrapText="1"/>
    </xf>
    <xf numFmtId="2" fontId="4" fillId="33" borderId="12" xfId="0" applyNumberFormat="1" applyFont="1" applyFill="1" applyBorder="1" applyAlignment="1">
      <alignment horizontal="right"/>
    </xf>
    <xf numFmtId="2" fontId="4" fillId="33" borderId="13" xfId="0" applyNumberFormat="1" applyFont="1" applyFill="1" applyBorder="1" applyAlignment="1">
      <alignment horizontal="right"/>
    </xf>
    <xf numFmtId="0" fontId="4" fillId="33" borderId="15" xfId="0" applyFont="1" applyFill="1" applyBorder="1" applyAlignment="1">
      <alignment horizontal="right" wrapText="1"/>
    </xf>
    <xf numFmtId="181" fontId="4" fillId="33" borderId="15" xfId="0" applyNumberFormat="1" applyFont="1" applyFill="1" applyBorder="1" applyAlignment="1">
      <alignment horizontal="right" wrapText="1"/>
    </xf>
    <xf numFmtId="39" fontId="4" fillId="33" borderId="15" xfId="0" applyNumberFormat="1" applyFont="1" applyFill="1" applyBorder="1" applyAlignment="1">
      <alignment horizontal="right" wrapText="1"/>
    </xf>
    <xf numFmtId="2" fontId="4" fillId="33" borderId="15" xfId="0" applyNumberFormat="1" applyFont="1" applyFill="1" applyBorder="1" applyAlignment="1">
      <alignment horizontal="right" wrapText="1"/>
    </xf>
    <xf numFmtId="0" fontId="7" fillId="33" borderId="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center" wrapText="1"/>
    </xf>
    <xf numFmtId="0" fontId="5" fillId="33" borderId="22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R38"/>
  <sheetViews>
    <sheetView tabSelected="1" zoomScalePageLayoutView="0" workbookViewId="0" topLeftCell="A1">
      <pane xSplit="2" ySplit="5" topLeftCell="C2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40" sqref="E40"/>
    </sheetView>
  </sheetViews>
  <sheetFormatPr defaultColWidth="9.140625" defaultRowHeight="12.75"/>
  <cols>
    <col min="1" max="1" width="4.00390625" style="2" customWidth="1"/>
    <col min="2" max="2" width="9.140625" style="2" customWidth="1"/>
    <col min="3" max="3" width="9.8515625" style="2" customWidth="1"/>
    <col min="4" max="5" width="11.8515625" style="2" customWidth="1"/>
    <col min="6" max="6" width="10.7109375" style="2" customWidth="1"/>
    <col min="7" max="11" width="9.140625" style="2" customWidth="1"/>
    <col min="12" max="12" width="5.57421875" style="2" customWidth="1"/>
    <col min="13" max="16384" width="9.140625" style="2" customWidth="1"/>
  </cols>
  <sheetData>
    <row r="2" spans="2:11" s="1" customFormat="1" ht="15.75" customHeight="1">
      <c r="B2" s="27" t="s">
        <v>9</v>
      </c>
      <c r="C2" s="27"/>
      <c r="D2" s="27"/>
      <c r="E2" s="27"/>
      <c r="F2" s="27"/>
      <c r="G2" s="27"/>
      <c r="H2" s="27"/>
      <c r="I2" s="27"/>
      <c r="J2" s="27"/>
      <c r="K2" s="27"/>
    </row>
    <row r="3" spans="2:11" s="1" customFormat="1" ht="13.5"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2:11" ht="15" customHeight="1">
      <c r="B4" s="29" t="s">
        <v>0</v>
      </c>
      <c r="C4" s="31" t="s">
        <v>7</v>
      </c>
      <c r="D4" s="32"/>
      <c r="E4" s="32"/>
      <c r="F4" s="33"/>
      <c r="G4" s="31" t="s">
        <v>2</v>
      </c>
      <c r="H4" s="32"/>
      <c r="I4" s="33"/>
      <c r="J4" s="34" t="s">
        <v>3</v>
      </c>
      <c r="K4" s="35"/>
    </row>
    <row r="5" spans="2:11" ht="82.5">
      <c r="B5" s="30"/>
      <c r="C5" s="3" t="s">
        <v>4</v>
      </c>
      <c r="D5" s="3" t="s">
        <v>5</v>
      </c>
      <c r="E5" s="3" t="s">
        <v>6</v>
      </c>
      <c r="F5" s="3" t="s">
        <v>1</v>
      </c>
      <c r="G5" s="3" t="s">
        <v>10</v>
      </c>
      <c r="H5" s="3" t="s">
        <v>11</v>
      </c>
      <c r="I5" s="3" t="s">
        <v>12</v>
      </c>
      <c r="J5" s="3" t="s">
        <v>11</v>
      </c>
      <c r="K5" s="3" t="s">
        <v>12</v>
      </c>
    </row>
    <row r="6" spans="2:11" ht="13.5" hidden="1">
      <c r="B6" s="4">
        <v>1990</v>
      </c>
      <c r="C6" s="5">
        <v>23900.5</v>
      </c>
      <c r="D6" s="5">
        <v>220.7</v>
      </c>
      <c r="E6" s="5">
        <v>7457.5</v>
      </c>
      <c r="F6" s="5">
        <v>31578.7</v>
      </c>
      <c r="G6" s="6">
        <v>1.25</v>
      </c>
      <c r="H6" s="6">
        <v>2.87</v>
      </c>
      <c r="I6" s="4"/>
      <c r="J6" s="7">
        <v>3.85</v>
      </c>
      <c r="K6" s="4"/>
    </row>
    <row r="7" spans="2:11" ht="13.5" hidden="1">
      <c r="B7" s="8">
        <v>1991</v>
      </c>
      <c r="C7" s="9">
        <v>27522.6</v>
      </c>
      <c r="D7" s="9">
        <v>107.1</v>
      </c>
      <c r="E7" s="9">
        <v>12426.2</v>
      </c>
      <c r="F7" s="9">
        <v>40055.9</v>
      </c>
      <c r="G7" s="10">
        <v>1.16</v>
      </c>
      <c r="H7" s="10">
        <v>2.76</v>
      </c>
      <c r="I7" s="8"/>
      <c r="J7" s="11">
        <v>3.7</v>
      </c>
      <c r="K7" s="8"/>
    </row>
    <row r="8" spans="2:11" ht="13.5" hidden="1">
      <c r="B8" s="8">
        <v>1992</v>
      </c>
      <c r="C8" s="9">
        <v>30496.3</v>
      </c>
      <c r="D8" s="9">
        <v>35.9</v>
      </c>
      <c r="E8" s="9">
        <v>14325.7</v>
      </c>
      <c r="F8" s="9">
        <v>44857.9</v>
      </c>
      <c r="G8" s="10">
        <v>1.12</v>
      </c>
      <c r="H8" s="10">
        <v>2.89</v>
      </c>
      <c r="I8" s="8"/>
      <c r="J8" s="11">
        <v>3.54</v>
      </c>
      <c r="K8" s="8"/>
    </row>
    <row r="9" spans="2:11" ht="13.5" hidden="1">
      <c r="B9" s="8">
        <v>1993</v>
      </c>
      <c r="C9" s="9">
        <v>35949.3</v>
      </c>
      <c r="D9" s="9">
        <v>52.5</v>
      </c>
      <c r="E9" s="9">
        <v>20466.2</v>
      </c>
      <c r="F9" s="9">
        <v>56468</v>
      </c>
      <c r="G9" s="10">
        <v>1.05</v>
      </c>
      <c r="H9" s="10">
        <v>2.84</v>
      </c>
      <c r="I9" s="8"/>
      <c r="J9" s="11">
        <v>3.45</v>
      </c>
      <c r="K9" s="8"/>
    </row>
    <row r="10" spans="2:11" ht="13.5" hidden="1">
      <c r="B10" s="8">
        <v>1994</v>
      </c>
      <c r="C10" s="9">
        <v>43081.1</v>
      </c>
      <c r="D10" s="9">
        <v>141.6</v>
      </c>
      <c r="E10" s="9">
        <v>24832.1</v>
      </c>
      <c r="F10" s="9">
        <v>68054.8</v>
      </c>
      <c r="G10" s="10">
        <v>1.04</v>
      </c>
      <c r="H10" s="10">
        <v>2.82</v>
      </c>
      <c r="I10" s="11">
        <v>3.15</v>
      </c>
      <c r="J10" s="11">
        <v>3.29</v>
      </c>
      <c r="K10" s="8">
        <v>2.98</v>
      </c>
    </row>
    <row r="11" spans="2:13" ht="13.5" hidden="1">
      <c r="B11" s="8">
        <v>1995</v>
      </c>
      <c r="C11" s="9">
        <v>46684.5</v>
      </c>
      <c r="D11" s="9">
        <v>48.9</v>
      </c>
      <c r="E11" s="9">
        <v>31852.7</v>
      </c>
      <c r="F11" s="9">
        <v>78586.1</v>
      </c>
      <c r="G11" s="10">
        <v>0.96</v>
      </c>
      <c r="H11" s="10">
        <v>2.91</v>
      </c>
      <c r="I11" s="11">
        <v>3.3</v>
      </c>
      <c r="J11" s="11">
        <v>3.18</v>
      </c>
      <c r="K11" s="8">
        <v>2.89</v>
      </c>
      <c r="M11" s="12"/>
    </row>
    <row r="12" spans="2:13" ht="13.5" hidden="1">
      <c r="B12" s="8">
        <v>1996</v>
      </c>
      <c r="C12" s="9">
        <v>49480</v>
      </c>
      <c r="D12" s="9">
        <v>122</v>
      </c>
      <c r="E12" s="9">
        <v>35907</v>
      </c>
      <c r="F12" s="9">
        <v>85509</v>
      </c>
      <c r="G12" s="10">
        <v>0.91</v>
      </c>
      <c r="H12" s="10">
        <v>2.96</v>
      </c>
      <c r="I12" s="11">
        <v>3.38</v>
      </c>
      <c r="J12" s="11">
        <v>3.19</v>
      </c>
      <c r="K12" s="11">
        <v>2.8</v>
      </c>
      <c r="M12" s="12"/>
    </row>
    <row r="13" spans="2:13" ht="13.5" hidden="1">
      <c r="B13" s="8">
        <v>1997</v>
      </c>
      <c r="C13" s="9">
        <v>53135</v>
      </c>
      <c r="D13" s="9">
        <v>64</v>
      </c>
      <c r="E13" s="9">
        <v>30537</v>
      </c>
      <c r="F13" s="9">
        <v>83736</v>
      </c>
      <c r="G13" s="10">
        <v>1.03</v>
      </c>
      <c r="H13" s="10">
        <v>3.44</v>
      </c>
      <c r="I13" s="11">
        <v>3.98</v>
      </c>
      <c r="J13" s="11">
        <v>3.29</v>
      </c>
      <c r="K13" s="8">
        <v>2.89</v>
      </c>
      <c r="M13" s="12"/>
    </row>
    <row r="14" spans="2:16" ht="13.5" hidden="1">
      <c r="B14" s="8">
        <v>1998</v>
      </c>
      <c r="C14" s="9">
        <v>60087</v>
      </c>
      <c r="D14" s="9">
        <v>31</v>
      </c>
      <c r="E14" s="9">
        <v>32748</v>
      </c>
      <c r="F14" s="9">
        <v>92866</v>
      </c>
      <c r="G14" s="10">
        <v>1.04</v>
      </c>
      <c r="H14" s="10">
        <v>3.4</v>
      </c>
      <c r="I14" s="11">
        <v>4.07</v>
      </c>
      <c r="J14" s="11">
        <v>3.399496413448566</v>
      </c>
      <c r="K14" s="11">
        <v>2.8917020089955123</v>
      </c>
      <c r="L14" s="12"/>
      <c r="M14" s="12"/>
      <c r="O14" s="12"/>
      <c r="P14" s="12"/>
    </row>
    <row r="15" spans="2:16" ht="13.5" hidden="1">
      <c r="B15" s="8">
        <v>1999</v>
      </c>
      <c r="C15" s="9">
        <v>70210</v>
      </c>
      <c r="D15" s="9">
        <v>15</v>
      </c>
      <c r="E15" s="9">
        <v>30220</v>
      </c>
      <c r="F15" s="9">
        <v>100444</v>
      </c>
      <c r="G15" s="10">
        <v>1.08</v>
      </c>
      <c r="H15" s="10">
        <v>3.56</v>
      </c>
      <c r="I15" s="11">
        <v>4.26</v>
      </c>
      <c r="J15" s="11">
        <v>3.324903715614017</v>
      </c>
      <c r="K15" s="11">
        <v>2.7572459404431053</v>
      </c>
      <c r="L15" s="12"/>
      <c r="M15" s="12"/>
      <c r="O15" s="12"/>
      <c r="P15" s="12"/>
    </row>
    <row r="16" spans="2:16" ht="13.5">
      <c r="B16" s="8">
        <v>2000</v>
      </c>
      <c r="C16" s="9">
        <v>73316</v>
      </c>
      <c r="D16" s="9">
        <v>12.4</v>
      </c>
      <c r="E16" s="9">
        <v>31805</v>
      </c>
      <c r="F16" s="9">
        <v>105163</v>
      </c>
      <c r="G16" s="10">
        <v>1.13</v>
      </c>
      <c r="H16" s="10">
        <v>3.85</v>
      </c>
      <c r="I16" s="11">
        <v>4.6</v>
      </c>
      <c r="J16" s="11">
        <v>3.348613548769312</v>
      </c>
      <c r="K16" s="11">
        <v>2.798226056833275</v>
      </c>
      <c r="L16" s="12"/>
      <c r="M16" s="12"/>
      <c r="O16" s="12"/>
      <c r="P16" s="12"/>
    </row>
    <row r="17" spans="2:16" ht="13.5">
      <c r="B17" s="8">
        <v>2001</v>
      </c>
      <c r="C17" s="9">
        <v>76561.2</v>
      </c>
      <c r="D17" s="9">
        <v>9.3</v>
      </c>
      <c r="E17" s="9">
        <v>35951.9</v>
      </c>
      <c r="F17" s="9">
        <v>112522.4</v>
      </c>
      <c r="G17" s="10">
        <v>1.09</v>
      </c>
      <c r="H17" s="10">
        <v>4.01</v>
      </c>
      <c r="I17" s="11">
        <v>4.88</v>
      </c>
      <c r="J17" s="11">
        <v>3.3911891336938944</v>
      </c>
      <c r="K17" s="10">
        <v>2.771979536015887</v>
      </c>
      <c r="L17" s="12"/>
      <c r="M17" s="12"/>
      <c r="O17" s="12"/>
      <c r="P17" s="12"/>
    </row>
    <row r="18" spans="2:16" ht="13.5">
      <c r="B18" s="8">
        <v>2002</v>
      </c>
      <c r="C18" s="9">
        <v>88307.8</v>
      </c>
      <c r="D18" s="9">
        <v>16.8</v>
      </c>
      <c r="E18" s="9">
        <v>38085.7</v>
      </c>
      <c r="F18" s="9">
        <f aca="true" t="shared" si="0" ref="F18:F24">SUM(C18:E18)</f>
        <v>126410.3</v>
      </c>
      <c r="G18" s="10">
        <v>1.1</v>
      </c>
      <c r="H18" s="10">
        <v>4.04</v>
      </c>
      <c r="I18" s="11">
        <v>4.92</v>
      </c>
      <c r="J18" s="11">
        <v>3.3010993136507456</v>
      </c>
      <c r="K18" s="10">
        <v>2.6944124730955767</v>
      </c>
      <c r="L18" s="12"/>
      <c r="M18" s="12"/>
      <c r="O18" s="12"/>
      <c r="P18" s="12"/>
    </row>
    <row r="19" spans="2:16" ht="13.5">
      <c r="B19" s="8">
        <v>2003</v>
      </c>
      <c r="C19" s="9">
        <v>98785</v>
      </c>
      <c r="D19" s="9">
        <v>20</v>
      </c>
      <c r="E19" s="9">
        <v>42642</v>
      </c>
      <c r="F19" s="9">
        <f t="shared" si="0"/>
        <v>141447</v>
      </c>
      <c r="G19" s="10">
        <v>1.14</v>
      </c>
      <c r="H19" s="10">
        <v>4.11</v>
      </c>
      <c r="I19" s="11">
        <v>5.08</v>
      </c>
      <c r="J19" s="11">
        <v>3.364920781035994</v>
      </c>
      <c r="K19" s="10">
        <v>2.7418655795161135</v>
      </c>
      <c r="L19" s="12"/>
      <c r="M19" s="12"/>
      <c r="O19" s="12"/>
      <c r="P19" s="12"/>
    </row>
    <row r="20" spans="2:16" ht="13.5">
      <c r="B20" s="8">
        <v>2004</v>
      </c>
      <c r="C20" s="9">
        <v>115909</v>
      </c>
      <c r="D20" s="9">
        <v>7</v>
      </c>
      <c r="E20" s="9">
        <v>55051</v>
      </c>
      <c r="F20" s="9">
        <f t="shared" si="0"/>
        <v>170967</v>
      </c>
      <c r="G20" s="10">
        <v>1.1</v>
      </c>
      <c r="H20" s="10">
        <v>4.02</v>
      </c>
      <c r="I20" s="11">
        <v>5.02</v>
      </c>
      <c r="J20" s="11">
        <v>3.3249914145255177</v>
      </c>
      <c r="K20" s="10">
        <v>2.6860349696020958</v>
      </c>
      <c r="L20" s="12"/>
      <c r="M20" s="12"/>
      <c r="O20" s="12"/>
      <c r="P20" s="12"/>
    </row>
    <row r="21" spans="2:16" ht="13.5">
      <c r="B21" s="8">
        <v>2005</v>
      </c>
      <c r="C21" s="9">
        <v>132436.5</v>
      </c>
      <c r="D21" s="9">
        <v>12</v>
      </c>
      <c r="E21" s="9">
        <v>65483.6</v>
      </c>
      <c r="F21" s="9">
        <f t="shared" si="0"/>
        <v>197932.1</v>
      </c>
      <c r="G21" s="10">
        <v>1.17</v>
      </c>
      <c r="H21" s="10">
        <v>4.16</v>
      </c>
      <c r="I21" s="11">
        <v>5.16</v>
      </c>
      <c r="J21" s="11">
        <v>3.2546973993611887</v>
      </c>
      <c r="K21" s="10">
        <v>2.6262593419795115</v>
      </c>
      <c r="L21" s="12"/>
      <c r="M21" s="12"/>
      <c r="O21" s="12"/>
      <c r="P21" s="12"/>
    </row>
    <row r="22" spans="2:16" ht="13.5">
      <c r="B22" s="8">
        <v>2006</v>
      </c>
      <c r="C22" s="9">
        <v>157239.6</v>
      </c>
      <c r="D22" s="9">
        <v>8.3</v>
      </c>
      <c r="E22" s="9">
        <v>82615.4</v>
      </c>
      <c r="F22" s="9">
        <f t="shared" si="0"/>
        <v>239863.3</v>
      </c>
      <c r="G22" s="10">
        <v>1.082638839670979</v>
      </c>
      <c r="H22" s="10">
        <v>4.140967135406461</v>
      </c>
      <c r="I22" s="11">
        <v>5.021829127460259</v>
      </c>
      <c r="J22" s="11">
        <v>3.2581733268648145</v>
      </c>
      <c r="K22" s="10">
        <v>2.6587934047052966</v>
      </c>
      <c r="L22" s="12"/>
      <c r="M22" s="12"/>
      <c r="O22" s="12"/>
      <c r="P22" s="12"/>
    </row>
    <row r="23" spans="2:16" ht="13.5">
      <c r="B23" s="8">
        <v>2007</v>
      </c>
      <c r="C23" s="9">
        <v>173363.7</v>
      </c>
      <c r="D23" s="9">
        <v>2.7</v>
      </c>
      <c r="E23" s="9">
        <v>91053</v>
      </c>
      <c r="F23" s="9">
        <f t="shared" si="0"/>
        <v>264419.4</v>
      </c>
      <c r="G23" s="10">
        <v>1.00821649243588</v>
      </c>
      <c r="H23" s="10">
        <v>4.34061343456645</v>
      </c>
      <c r="I23" s="11">
        <v>5.309816526321442</v>
      </c>
      <c r="J23" s="11">
        <v>3.344476251202157</v>
      </c>
      <c r="K23" s="10">
        <v>2.734163741484169</v>
      </c>
      <c r="L23" s="12"/>
      <c r="M23" s="12"/>
      <c r="O23" s="12"/>
      <c r="P23" s="12"/>
    </row>
    <row r="24" spans="2:16" ht="13.5">
      <c r="B24" s="13">
        <v>2008</v>
      </c>
      <c r="C24" s="14">
        <v>186098.91</v>
      </c>
      <c r="D24" s="14">
        <v>15.12</v>
      </c>
      <c r="E24" s="14">
        <v>82311.21</v>
      </c>
      <c r="F24" s="9">
        <f t="shared" si="0"/>
        <v>268425.24</v>
      </c>
      <c r="G24" s="15">
        <v>1.0331466643221277</v>
      </c>
      <c r="H24" s="15">
        <v>4.776726253719844</v>
      </c>
      <c r="I24" s="16">
        <v>5.67299828779116</v>
      </c>
      <c r="J24" s="16">
        <v>3.6369691294490307</v>
      </c>
      <c r="K24" s="15">
        <v>3.0102194490646075</v>
      </c>
      <c r="L24" s="12"/>
      <c r="M24" s="12"/>
      <c r="O24" s="12"/>
      <c r="P24" s="12"/>
    </row>
    <row r="25" spans="1:44" s="17" customFormat="1" ht="13.5">
      <c r="A25" s="1"/>
      <c r="B25" s="13">
        <v>2009</v>
      </c>
      <c r="C25" s="14">
        <v>217429.833543</v>
      </c>
      <c r="D25" s="14">
        <v>21.603</v>
      </c>
      <c r="E25" s="14">
        <v>86085.865713</v>
      </c>
      <c r="F25" s="9">
        <f>SUM(C25:E25)</f>
        <v>303537.302256</v>
      </c>
      <c r="G25" s="15">
        <v>1.1092871927470793</v>
      </c>
      <c r="H25" s="15">
        <v>5.0628209842219585</v>
      </c>
      <c r="I25" s="16">
        <v>5.950401868201876</v>
      </c>
      <c r="J25" s="16">
        <v>3.4525617491211786</v>
      </c>
      <c r="K25" s="15">
        <v>2.903269165607256</v>
      </c>
      <c r="L25" s="2"/>
      <c r="M25" s="2"/>
      <c r="N25" s="2"/>
      <c r="O25" s="12"/>
      <c r="P25" s="1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s="17" customFormat="1" ht="13.5">
      <c r="A26" s="1"/>
      <c r="B26" s="13">
        <v>2010</v>
      </c>
      <c r="C26" s="14">
        <v>255652.216808</v>
      </c>
      <c r="D26" s="14">
        <v>5.709</v>
      </c>
      <c r="E26" s="14">
        <v>104853.445193</v>
      </c>
      <c r="F26" s="9">
        <f>SUM(C26:E26)</f>
        <v>360511.371001</v>
      </c>
      <c r="G26" s="15">
        <v>1.1294836883686272</v>
      </c>
      <c r="H26" s="15">
        <v>5.028967115023097</v>
      </c>
      <c r="I26" s="16">
        <v>5.801225697596787</v>
      </c>
      <c r="J26" s="16">
        <v>3.8579029074208666</v>
      </c>
      <c r="K26" s="15">
        <v>3.3401374275778766</v>
      </c>
      <c r="L26" s="2"/>
      <c r="M26" s="2"/>
      <c r="N26" s="2"/>
      <c r="O26" s="12"/>
      <c r="P26" s="1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2:44" s="1" customFormat="1" ht="13.5">
      <c r="B27" s="13">
        <v>2011</v>
      </c>
      <c r="C27" s="14">
        <v>293233.360505</v>
      </c>
      <c r="D27" s="14">
        <v>1.754</v>
      </c>
      <c r="E27" s="14">
        <v>146269.185101</v>
      </c>
      <c r="F27" s="9">
        <f>SUM(C27:E27)</f>
        <v>439504.299606</v>
      </c>
      <c r="G27" s="15">
        <v>0.998186919545874</v>
      </c>
      <c r="H27" s="15">
        <v>4.988809175416944</v>
      </c>
      <c r="I27" s="16">
        <v>5.6694322511754</v>
      </c>
      <c r="J27" s="16">
        <v>3.593730138909632</v>
      </c>
      <c r="K27" s="15">
        <v>3.14986299444843</v>
      </c>
      <c r="L27" s="2"/>
      <c r="M27" s="2"/>
      <c r="N27" s="2"/>
      <c r="O27" s="12"/>
      <c r="P27" s="1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2:44" s="1" customFormat="1" ht="13.5">
      <c r="B28" s="13">
        <v>2012</v>
      </c>
      <c r="C28" s="14">
        <v>318060.141497</v>
      </c>
      <c r="D28" s="14">
        <v>13.92</v>
      </c>
      <c r="E28" s="14">
        <v>166288.377889</v>
      </c>
      <c r="F28" s="9">
        <f>SUM(C28:E28)</f>
        <v>484362.439386</v>
      </c>
      <c r="G28" s="15">
        <v>0.9291571207760299</v>
      </c>
      <c r="H28" s="15">
        <v>5.353810796663197</v>
      </c>
      <c r="I28" s="16">
        <v>6.047269438090185</v>
      </c>
      <c r="J28" s="16">
        <v>3.640291196602376</v>
      </c>
      <c r="K28" s="15">
        <v>3.172633018151469</v>
      </c>
      <c r="L28" s="2"/>
      <c r="M28" s="2"/>
      <c r="N28" s="2"/>
      <c r="O28" s="12"/>
      <c r="P28" s="1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2:44" s="1" customFormat="1" ht="13.5">
      <c r="B29" s="13">
        <v>2013</v>
      </c>
      <c r="C29" s="14">
        <v>339770.98047</v>
      </c>
      <c r="D29" s="14">
        <v>4.7393</v>
      </c>
      <c r="E29" s="14">
        <v>148809.893158</v>
      </c>
      <c r="F29" s="9">
        <v>488585.61292800005</v>
      </c>
      <c r="G29" s="15">
        <v>0.9917975473837979</v>
      </c>
      <c r="H29" s="15">
        <v>6.26050533101505</v>
      </c>
      <c r="I29" s="16">
        <v>6.9954021123524965</v>
      </c>
      <c r="J29" s="16">
        <v>3.360555660518262</v>
      </c>
      <c r="K29" s="15">
        <v>2.991687735437871</v>
      </c>
      <c r="L29" s="2"/>
      <c r="M29" s="2"/>
      <c r="N29" s="2"/>
      <c r="O29" s="12"/>
      <c r="P29" s="1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2:44" s="1" customFormat="1" ht="13.5">
      <c r="B30" s="13">
        <v>2014</v>
      </c>
      <c r="C30" s="14">
        <v>416895.361756</v>
      </c>
      <c r="D30" s="14">
        <v>7.302</v>
      </c>
      <c r="E30" s="14">
        <v>161009.323174</v>
      </c>
      <c r="F30" s="9">
        <v>577911.98693</v>
      </c>
      <c r="G30" s="15">
        <v>1.0592536145095528</v>
      </c>
      <c r="H30" s="15">
        <v>5.9880360373095405</v>
      </c>
      <c r="I30" s="16">
        <v>6.706649670083809</v>
      </c>
      <c r="J30" s="16">
        <v>3.1907944927555665</v>
      </c>
      <c r="K30" s="15">
        <v>2.8538348212844142</v>
      </c>
      <c r="L30" s="2"/>
      <c r="M30" s="2"/>
      <c r="N30" s="2"/>
      <c r="O30" s="12"/>
      <c r="P30" s="1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2:44" s="1" customFormat="1" ht="13.5">
      <c r="B31" s="13">
        <v>2015</v>
      </c>
      <c r="C31" s="14">
        <v>491699.948669</v>
      </c>
      <c r="D31" s="14">
        <v>5.143688</v>
      </c>
      <c r="E31" s="14">
        <v>181726.731701</v>
      </c>
      <c r="F31" s="9">
        <v>673431.824058</v>
      </c>
      <c r="G31" s="15">
        <v>1.0617079926496331</v>
      </c>
      <c r="H31" s="15">
        <v>6.024681311142743</v>
      </c>
      <c r="I31" s="16">
        <v>6.780073689299794</v>
      </c>
      <c r="J31" s="16">
        <v>2.943712068616235</v>
      </c>
      <c r="K31" s="15">
        <v>2.616104829223056</v>
      </c>
      <c r="L31" s="2"/>
      <c r="M31" s="2"/>
      <c r="N31" s="2"/>
      <c r="O31" s="12"/>
      <c r="P31" s="12" t="s">
        <v>8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2:44" s="1" customFormat="1" ht="13.5">
      <c r="B32" s="13">
        <v>2016</v>
      </c>
      <c r="C32" s="14">
        <v>552777.865468</v>
      </c>
      <c r="D32" s="14">
        <v>117.58178892</v>
      </c>
      <c r="E32" s="14">
        <v>303251.290266</v>
      </c>
      <c r="F32" s="18">
        <v>856146.7375229199</v>
      </c>
      <c r="G32" s="15">
        <v>0.9071160607163195</v>
      </c>
      <c r="H32" s="15">
        <v>5.634033118211571</v>
      </c>
      <c r="I32" s="16">
        <v>6.313866339483312</v>
      </c>
      <c r="J32" s="19">
        <v>2.73</v>
      </c>
      <c r="K32" s="19">
        <v>2.43</v>
      </c>
      <c r="L32" s="2"/>
      <c r="M32" s="2"/>
      <c r="N32" s="2"/>
      <c r="O32" s="12"/>
      <c r="P32" s="1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2:44" s="1" customFormat="1" ht="13.5">
      <c r="B33" s="13">
        <v>2017</v>
      </c>
      <c r="C33" s="14">
        <v>598053.901017</v>
      </c>
      <c r="D33" s="14">
        <v>27.1906512</v>
      </c>
      <c r="E33" s="14">
        <v>341712.198338</v>
      </c>
      <c r="F33" s="18">
        <v>939793.2900062</v>
      </c>
      <c r="G33" s="15">
        <v>0.844120923863977</v>
      </c>
      <c r="H33" s="15">
        <v>6.0282545980125315</v>
      </c>
      <c r="I33" s="16">
        <v>6.7121797987750265</v>
      </c>
      <c r="J33" s="19">
        <v>2.53</v>
      </c>
      <c r="K33" s="20">
        <v>2.27</v>
      </c>
      <c r="L33" s="2"/>
      <c r="M33" s="2"/>
      <c r="N33" s="26"/>
      <c r="O33" s="26"/>
      <c r="P33" s="26"/>
      <c r="Q33" s="26"/>
      <c r="R33" s="26"/>
      <c r="S33" s="26"/>
      <c r="T33" s="26"/>
      <c r="U33" s="26"/>
      <c r="V33" s="26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2:44" s="1" customFormat="1" ht="13.5">
      <c r="B34" s="13">
        <v>2018</v>
      </c>
      <c r="C34" s="14">
        <v>640942.509796</v>
      </c>
      <c r="D34" s="14">
        <v>47.61990935</v>
      </c>
      <c r="E34" s="14">
        <v>320106.182918</v>
      </c>
      <c r="F34" s="18">
        <v>961096.3126233498</v>
      </c>
      <c r="G34" s="15">
        <v>0.864422478653224</v>
      </c>
      <c r="H34" s="15">
        <v>6.687497913087621</v>
      </c>
      <c r="I34" s="16">
        <v>7.416839078286582</v>
      </c>
      <c r="J34" s="19">
        <v>2.36</v>
      </c>
      <c r="K34" s="20">
        <v>2.13</v>
      </c>
      <c r="L34" s="2"/>
      <c r="M34" s="2"/>
      <c r="N34" s="26"/>
      <c r="O34" s="26"/>
      <c r="P34" s="26"/>
      <c r="Q34" s="26"/>
      <c r="R34" s="26"/>
      <c r="S34" s="26"/>
      <c r="T34" s="26"/>
      <c r="U34" s="26"/>
      <c r="V34" s="26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2:44" s="1" customFormat="1" ht="13.5">
      <c r="B35" s="21">
        <v>2019</v>
      </c>
      <c r="C35" s="22">
        <v>677967.150306</v>
      </c>
      <c r="D35" s="22">
        <v>55.68853959</v>
      </c>
      <c r="E35" s="22">
        <v>254581.619737</v>
      </c>
      <c r="F35" s="22">
        <v>932604.45858259</v>
      </c>
      <c r="G35" s="23">
        <v>0.9280107812565702</v>
      </c>
      <c r="H35" s="23">
        <v>7.412263419601066</v>
      </c>
      <c r="I35" s="24">
        <v>8.175084944902798</v>
      </c>
      <c r="J35" s="24" t="s">
        <v>13</v>
      </c>
      <c r="K35" s="23" t="s">
        <v>13</v>
      </c>
      <c r="L35" s="2"/>
      <c r="M35" s="2"/>
      <c r="N35" s="26"/>
      <c r="O35" s="26"/>
      <c r="P35" s="26"/>
      <c r="Q35" s="26"/>
      <c r="R35" s="26"/>
      <c r="S35" s="26"/>
      <c r="T35" s="26"/>
      <c r="U35" s="26"/>
      <c r="V35" s="26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2:22" s="1" customFormat="1" ht="15">
      <c r="B36" s="25"/>
      <c r="C36" s="25"/>
      <c r="D36" s="25"/>
      <c r="E36" s="25"/>
      <c r="F36" s="25"/>
      <c r="G36" s="25"/>
      <c r="H36" s="25"/>
      <c r="I36" s="25"/>
      <c r="J36" s="25"/>
      <c r="K36" s="25"/>
      <c r="N36" s="26"/>
      <c r="O36" s="26"/>
      <c r="P36" s="26"/>
      <c r="Q36" s="26"/>
      <c r="R36" s="26"/>
      <c r="S36" s="26"/>
      <c r="T36" s="26"/>
      <c r="U36" s="26"/>
      <c r="V36" s="26"/>
    </row>
    <row r="37" spans="14:22" ht="13.5">
      <c r="N37" s="26"/>
      <c r="O37" s="26"/>
      <c r="P37" s="26"/>
      <c r="Q37" s="26"/>
      <c r="R37" s="26"/>
      <c r="S37" s="26"/>
      <c r="T37" s="26"/>
      <c r="U37" s="26"/>
      <c r="V37" s="26"/>
    </row>
    <row r="38" spans="14:22" ht="13.5">
      <c r="N38" s="26"/>
      <c r="O38" s="26"/>
      <c r="P38" s="26"/>
      <c r="Q38" s="26"/>
      <c r="R38" s="26"/>
      <c r="S38" s="26"/>
      <c r="T38" s="26"/>
      <c r="U38" s="26"/>
      <c r="V38" s="26"/>
    </row>
  </sheetData>
  <sheetProtection/>
  <mergeCells count="6">
    <mergeCell ref="B2:K2"/>
    <mergeCell ref="B3:K3"/>
    <mergeCell ref="B4:B5"/>
    <mergeCell ref="C4:F4"/>
    <mergeCell ref="G4:I4"/>
    <mergeCell ref="J4:K4"/>
  </mergeCells>
  <printOptions/>
  <pageMargins left="1.75" right="0.75" top="1" bottom="1" header="0.5" footer="0.5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gunaratne</dc:creator>
  <cp:keywords/>
  <dc:description/>
  <cp:lastModifiedBy>chandika</cp:lastModifiedBy>
  <cp:lastPrinted>2020-03-10T05:48:20Z</cp:lastPrinted>
  <dcterms:created xsi:type="dcterms:W3CDTF">2006-07-20T04:13:23Z</dcterms:created>
  <dcterms:modified xsi:type="dcterms:W3CDTF">2020-03-12T08:52:36Z</dcterms:modified>
  <cp:category/>
  <cp:version/>
  <cp:contentType/>
  <cp:contentStatus/>
</cp:coreProperties>
</file>