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Z:\ERD_MONEY_AND_BANKING\Publications\Web Data\2022\November 2022 - December 2022\"/>
    </mc:Choice>
  </mc:AlternateContent>
  <xr:revisionPtr revIDLastSave="0" documentId="13_ncr:1_{5524F291-5E0F-4497-AFE2-C63A45ADB863}" xr6:coauthVersionLast="47" xr6:coauthVersionMax="47" xr10:uidLastSave="{00000000-0000-0000-0000-000000000000}"/>
  <bookViews>
    <workbookView xWindow="-120" yWindow="-120" windowWidth="24240" windowHeight="13020" tabRatio="844" activeTab="1" xr2:uid="{00000000-000D-0000-FFFF-FFFF00000000}"/>
  </bookViews>
  <sheets>
    <sheet name="DBUs" sheetId="1" r:id="rId1"/>
    <sheet name="OBUs" sheetId="2" r:id="rId2"/>
  </sheets>
  <definedNames>
    <definedName name="_xlnm.Print_Area" localSheetId="0">DBUs!$B$1:$U$678</definedName>
    <definedName name="_xlnm.Print_Area" localSheetId="1">OBUs!$A$1:$S$337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 l="1"/>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L403" i="1"/>
  <c r="T71" i="1" s="1"/>
  <c r="M403" i="1"/>
  <c r="L404" i="1"/>
  <c r="T72" i="1" s="1"/>
  <c r="M404" i="1"/>
  <c r="L405" i="1"/>
  <c r="T73" i="1" s="1"/>
  <c r="M405" i="1"/>
  <c r="L406" i="1"/>
  <c r="T74" i="1" s="1"/>
  <c r="M406" i="1"/>
  <c r="L407" i="1"/>
  <c r="T75" i="1" s="1"/>
  <c r="M407" i="1"/>
  <c r="L408" i="1"/>
  <c r="T76" i="1" s="1"/>
  <c r="M408" i="1"/>
  <c r="L409" i="1"/>
  <c r="M409" i="1"/>
  <c r="L410" i="1"/>
  <c r="T78" i="1" s="1"/>
  <c r="M410" i="1"/>
  <c r="Q78" i="1"/>
  <c r="S78" i="1" s="1"/>
  <c r="L411" i="1"/>
  <c r="T79" i="1" s="1"/>
  <c r="M411" i="1"/>
  <c r="L412" i="1"/>
  <c r="T80" i="1" s="1"/>
  <c r="M412" i="1"/>
  <c r="L413" i="1"/>
  <c r="T81" i="1" s="1"/>
  <c r="M413" i="1"/>
  <c r="L414" i="1"/>
  <c r="T82" i="1" s="1"/>
  <c r="M414" i="1"/>
  <c r="L415" i="1"/>
  <c r="T83" i="1" s="1"/>
  <c r="M415" i="1"/>
  <c r="L416" i="1"/>
  <c r="T84" i="1" s="1"/>
  <c r="M416" i="1"/>
  <c r="L417" i="1"/>
  <c r="T85" i="1" s="1"/>
  <c r="M417" i="1"/>
  <c r="L418" i="1"/>
  <c r="Q86" i="1"/>
  <c r="S86" i="1" s="1"/>
  <c r="M418" i="1"/>
  <c r="L419" i="1"/>
  <c r="M419" i="1"/>
  <c r="L420" i="1"/>
  <c r="T88" i="1" s="1"/>
  <c r="Q88" i="1"/>
  <c r="S88" i="1" s="1"/>
  <c r="M420" i="1"/>
  <c r="L421" i="1"/>
  <c r="M421" i="1"/>
  <c r="Q89" i="1"/>
  <c r="S89" i="1" s="1"/>
  <c r="L422" i="1"/>
  <c r="M422" i="1"/>
  <c r="L423" i="1"/>
  <c r="M423" i="1"/>
  <c r="L424" i="1"/>
  <c r="T92" i="1" s="1"/>
  <c r="M424" i="1"/>
  <c r="L425" i="1"/>
  <c r="T93" i="1" s="1"/>
  <c r="M425" i="1"/>
  <c r="L426" i="1"/>
  <c r="T94" i="1" s="1"/>
  <c r="M426" i="1"/>
  <c r="L427" i="1"/>
  <c r="T95" i="1" s="1"/>
  <c r="M427" i="1"/>
  <c r="L428" i="1"/>
  <c r="T96" i="1" s="1"/>
  <c r="M428" i="1"/>
  <c r="L429" i="1"/>
  <c r="T97" i="1" s="1"/>
  <c r="M429" i="1"/>
  <c r="L430" i="1"/>
  <c r="T98" i="1" s="1"/>
  <c r="M430" i="1"/>
  <c r="L431" i="1"/>
  <c r="T99" i="1" s="1"/>
  <c r="M431" i="1"/>
  <c r="L432" i="1"/>
  <c r="T100" i="1" s="1"/>
  <c r="M432" i="1"/>
  <c r="L433" i="1"/>
  <c r="T101" i="1" s="1"/>
  <c r="M433" i="1"/>
  <c r="L434" i="1"/>
  <c r="T102" i="1" s="1"/>
  <c r="M434" i="1"/>
  <c r="L435" i="1"/>
  <c r="M435" i="1"/>
  <c r="L436" i="1"/>
  <c r="T104" i="1" s="1"/>
  <c r="M436" i="1"/>
  <c r="Q104" i="1"/>
  <c r="S104" i="1" s="1"/>
  <c r="L437" i="1"/>
  <c r="M437" i="1"/>
  <c r="L438" i="1"/>
  <c r="T106" i="1" s="1"/>
  <c r="M438" i="1"/>
  <c r="L439" i="1"/>
  <c r="T107" i="1" s="1"/>
  <c r="M439" i="1"/>
  <c r="L440" i="1"/>
  <c r="T108" i="1" s="1"/>
  <c r="M440" i="1"/>
  <c r="N440" i="1" s="1"/>
  <c r="L441" i="1"/>
  <c r="T109" i="1" s="1"/>
  <c r="Q109" i="1"/>
  <c r="S109" i="1" s="1"/>
  <c r="M441" i="1"/>
  <c r="L442" i="1"/>
  <c r="T110" i="1" s="1"/>
  <c r="M442" i="1"/>
  <c r="L443" i="1"/>
  <c r="T111" i="1" s="1"/>
  <c r="M443" i="1"/>
  <c r="L444" i="1"/>
  <c r="T112" i="1" s="1"/>
  <c r="M444" i="1"/>
  <c r="L445" i="1"/>
  <c r="M445" i="1"/>
  <c r="L446" i="1"/>
  <c r="T114" i="1" s="1"/>
  <c r="M446" i="1"/>
  <c r="L447" i="1"/>
  <c r="T115" i="1" s="1"/>
  <c r="M447" i="1"/>
  <c r="L448" i="1"/>
  <c r="M448" i="1"/>
  <c r="L449" i="1"/>
  <c r="T117" i="1" s="1"/>
  <c r="M449" i="1"/>
  <c r="L450" i="1"/>
  <c r="T118" i="1" s="1"/>
  <c r="M450" i="1"/>
  <c r="L451" i="1"/>
  <c r="T119" i="1" s="1"/>
  <c r="Q119" i="1"/>
  <c r="S119" i="1" s="1"/>
  <c r="M451" i="1"/>
  <c r="L452" i="1"/>
  <c r="T120" i="1" s="1"/>
  <c r="M452" i="1"/>
  <c r="L453" i="1"/>
  <c r="T121" i="1" s="1"/>
  <c r="M453" i="1"/>
  <c r="Q121" i="1"/>
  <c r="S121" i="1" s="1"/>
  <c r="L454" i="1"/>
  <c r="T122" i="1" s="1"/>
  <c r="M454" i="1"/>
  <c r="L455" i="1"/>
  <c r="T123" i="1" s="1"/>
  <c r="M455" i="1"/>
  <c r="L456" i="1"/>
  <c r="T124" i="1" s="1"/>
  <c r="M456" i="1"/>
  <c r="L457" i="1"/>
  <c r="T125" i="1" s="1"/>
  <c r="M457" i="1"/>
  <c r="L458" i="1"/>
  <c r="T126" i="1" s="1"/>
  <c r="M458" i="1"/>
  <c r="L459" i="1"/>
  <c r="T127" i="1" s="1"/>
  <c r="M459" i="1"/>
  <c r="L460" i="1"/>
  <c r="T128" i="1" s="1"/>
  <c r="M460" i="1"/>
  <c r="Q128" i="1"/>
  <c r="S128" i="1" s="1"/>
  <c r="L461" i="1"/>
  <c r="T129" i="1" s="1"/>
  <c r="M461" i="1"/>
  <c r="N461" i="1" s="1"/>
  <c r="L462" i="1"/>
  <c r="T130" i="1" s="1"/>
  <c r="M462" i="1"/>
  <c r="L463" i="1"/>
  <c r="T131" i="1" s="1"/>
  <c r="M463" i="1"/>
  <c r="Q131" i="1"/>
  <c r="L464" i="1"/>
  <c r="T132" i="1" s="1"/>
  <c r="M464" i="1"/>
  <c r="L465" i="1"/>
  <c r="T133" i="1" s="1"/>
  <c r="M465" i="1"/>
  <c r="L466" i="1"/>
  <c r="T134" i="1" s="1"/>
  <c r="M466" i="1"/>
  <c r="L467" i="1"/>
  <c r="M467" i="1"/>
  <c r="L468" i="1"/>
  <c r="T136" i="1" s="1"/>
  <c r="M468" i="1"/>
  <c r="L469" i="1"/>
  <c r="T137" i="1" s="1"/>
  <c r="M469" i="1"/>
  <c r="L470" i="1"/>
  <c r="M470" i="1"/>
  <c r="Q138" i="1"/>
  <c r="S138" i="1" s="1"/>
  <c r="L471" i="1"/>
  <c r="T139" i="1" s="1"/>
  <c r="M471" i="1"/>
  <c r="L472" i="1"/>
  <c r="T140" i="1" s="1"/>
  <c r="M472" i="1"/>
  <c r="L473" i="1"/>
  <c r="T141" i="1" s="1"/>
  <c r="M473" i="1"/>
  <c r="L474" i="1"/>
  <c r="T142" i="1" s="1"/>
  <c r="M474" i="1"/>
  <c r="L475" i="1"/>
  <c r="T143" i="1" s="1"/>
  <c r="M475" i="1"/>
  <c r="L476" i="1"/>
  <c r="T144" i="1" s="1"/>
  <c r="M476" i="1"/>
  <c r="L477" i="1"/>
  <c r="T145" i="1" s="1"/>
  <c r="Q145" i="1"/>
  <c r="S145" i="1" s="1"/>
  <c r="M477" i="1"/>
  <c r="L478" i="1"/>
  <c r="T146" i="1" s="1"/>
  <c r="M478" i="1"/>
  <c r="Q146" i="1"/>
  <c r="S146" i="1" s="1"/>
  <c r="L479" i="1"/>
  <c r="M479" i="1"/>
  <c r="L480" i="1"/>
  <c r="M480" i="1"/>
  <c r="L481" i="1"/>
  <c r="M481" i="1"/>
  <c r="L482" i="1"/>
  <c r="T150" i="1" s="1"/>
  <c r="M482" i="1"/>
  <c r="L483" i="1"/>
  <c r="T151" i="1" s="1"/>
  <c r="M483" i="1"/>
  <c r="L484" i="1"/>
  <c r="T152" i="1" s="1"/>
  <c r="M484" i="1"/>
  <c r="L485" i="1"/>
  <c r="T153" i="1" s="1"/>
  <c r="M485" i="1"/>
  <c r="L486" i="1"/>
  <c r="T154" i="1" s="1"/>
  <c r="M486" i="1"/>
  <c r="L487" i="1"/>
  <c r="T155" i="1" s="1"/>
  <c r="M487" i="1"/>
  <c r="N487" i="1" s="1"/>
  <c r="L488" i="1"/>
  <c r="T156" i="1" s="1"/>
  <c r="M488" i="1"/>
  <c r="L489" i="1"/>
  <c r="M489" i="1"/>
  <c r="L490" i="1"/>
  <c r="T158" i="1" s="1"/>
  <c r="M490" i="1"/>
  <c r="L491" i="1"/>
  <c r="M491" i="1"/>
  <c r="L492" i="1"/>
  <c r="M492" i="1"/>
  <c r="L493" i="1"/>
  <c r="T161" i="1" s="1"/>
  <c r="M493" i="1"/>
  <c r="L494" i="1"/>
  <c r="T162" i="1" s="1"/>
  <c r="M494" i="1"/>
  <c r="L495" i="1"/>
  <c r="T163" i="1" s="1"/>
  <c r="M495" i="1"/>
  <c r="L496" i="1"/>
  <c r="T164" i="1" s="1"/>
  <c r="M496" i="1"/>
  <c r="L497" i="1"/>
  <c r="T165" i="1" s="1"/>
  <c r="M497" i="1"/>
  <c r="L498" i="1"/>
  <c r="T166" i="1" s="1"/>
  <c r="M498" i="1"/>
  <c r="L499" i="1"/>
  <c r="M499" i="1"/>
  <c r="Q71" i="1"/>
  <c r="S71" i="1" s="1"/>
  <c r="Q72" i="1"/>
  <c r="S72" i="1" s="1"/>
  <c r="Q73" i="1"/>
  <c r="S73" i="1" s="1"/>
  <c r="Q74" i="1"/>
  <c r="S74" i="1" s="1"/>
  <c r="Q75" i="1"/>
  <c r="S75" i="1" s="1"/>
  <c r="Q76" i="1"/>
  <c r="S76" i="1" s="1"/>
  <c r="Q77" i="1"/>
  <c r="S77" i="1" s="1"/>
  <c r="Q79" i="1"/>
  <c r="S79" i="1" s="1"/>
  <c r="Q80" i="1"/>
  <c r="S80" i="1" s="1"/>
  <c r="Q81" i="1"/>
  <c r="S81" i="1" s="1"/>
  <c r="Q82" i="1"/>
  <c r="S82" i="1" s="1"/>
  <c r="Q83" i="1"/>
  <c r="S83" i="1" s="1"/>
  <c r="Q84" i="1"/>
  <c r="S84" i="1" s="1"/>
  <c r="Q85" i="1"/>
  <c r="S85" i="1" s="1"/>
  <c r="Q87" i="1"/>
  <c r="S87" i="1" s="1"/>
  <c r="Q90" i="1"/>
  <c r="S90" i="1" s="1"/>
  <c r="Q91" i="1"/>
  <c r="S91" i="1" s="1"/>
  <c r="Q92" i="1"/>
  <c r="Q93" i="1"/>
  <c r="S93" i="1" s="1"/>
  <c r="Q94" i="1"/>
  <c r="S94" i="1" s="1"/>
  <c r="Q95" i="1"/>
  <c r="S95" i="1" s="1"/>
  <c r="Q96" i="1"/>
  <c r="S96" i="1" s="1"/>
  <c r="Q97" i="1"/>
  <c r="S97" i="1" s="1"/>
  <c r="Q98" i="1"/>
  <c r="S98" i="1" s="1"/>
  <c r="Q99" i="1"/>
  <c r="S99" i="1" s="1"/>
  <c r="Q100" i="1"/>
  <c r="S100" i="1" s="1"/>
  <c r="Q101" i="1"/>
  <c r="S101" i="1" s="1"/>
  <c r="Q102" i="1"/>
  <c r="S102" i="1" s="1"/>
  <c r="Q103" i="1"/>
  <c r="S103" i="1" s="1"/>
  <c r="Q105" i="1"/>
  <c r="S105" i="1" s="1"/>
  <c r="Q106" i="1"/>
  <c r="S106" i="1" s="1"/>
  <c r="Q107" i="1"/>
  <c r="S107" i="1" s="1"/>
  <c r="Q108" i="1"/>
  <c r="S108" i="1" s="1"/>
  <c r="Q110" i="1"/>
  <c r="S110" i="1" s="1"/>
  <c r="Q111" i="1"/>
  <c r="S111" i="1" s="1"/>
  <c r="Q112" i="1"/>
  <c r="S112" i="1" s="1"/>
  <c r="Q113" i="1"/>
  <c r="S113" i="1" s="1"/>
  <c r="Q114" i="1"/>
  <c r="S114" i="1" s="1"/>
  <c r="Q115" i="1"/>
  <c r="S115" i="1" s="1"/>
  <c r="Q116" i="1"/>
  <c r="S116" i="1" s="1"/>
  <c r="Q117" i="1"/>
  <c r="S117" i="1" s="1"/>
  <c r="Q118" i="1"/>
  <c r="Q120" i="1"/>
  <c r="S120" i="1" s="1"/>
  <c r="Q122" i="1"/>
  <c r="Q123" i="1"/>
  <c r="S123" i="1" s="1"/>
  <c r="Q124" i="1"/>
  <c r="Q125" i="1"/>
  <c r="S125" i="1" s="1"/>
  <c r="Q126" i="1"/>
  <c r="S126" i="1" s="1"/>
  <c r="Q127" i="1"/>
  <c r="S127" i="1" s="1"/>
  <c r="Q129" i="1"/>
  <c r="Q130" i="1"/>
  <c r="S130" i="1" s="1"/>
  <c r="Q132" i="1"/>
  <c r="Q133" i="1"/>
  <c r="S133" i="1" s="1"/>
  <c r="Q134" i="1"/>
  <c r="S134" i="1" s="1"/>
  <c r="Q135" i="1"/>
  <c r="S135" i="1" s="1"/>
  <c r="Q136" i="1"/>
  <c r="Q137" i="1"/>
  <c r="S137" i="1" s="1"/>
  <c r="Q139" i="1"/>
  <c r="S139" i="1" s="1"/>
  <c r="Q140" i="1"/>
  <c r="S140" i="1" s="1"/>
  <c r="Q141" i="1"/>
  <c r="S141" i="1" s="1"/>
  <c r="Q142" i="1"/>
  <c r="S142" i="1" s="1"/>
  <c r="Q143" i="1"/>
  <c r="S143" i="1" s="1"/>
  <c r="Q144" i="1"/>
  <c r="S144"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L344" i="1"/>
  <c r="T12" i="1" s="1"/>
  <c r="M344" i="1"/>
  <c r="L345" i="1"/>
  <c r="T13" i="1" s="1"/>
  <c r="M345" i="1"/>
  <c r="L346" i="1"/>
  <c r="M346" i="1"/>
  <c r="L347" i="1"/>
  <c r="T15" i="1" s="1"/>
  <c r="Q15" i="1"/>
  <c r="S15" i="1" s="1"/>
  <c r="M347" i="1"/>
  <c r="L348" i="1"/>
  <c r="T16" i="1" s="1"/>
  <c r="M348" i="1"/>
  <c r="Q16" i="1"/>
  <c r="S16" i="1" s="1"/>
  <c r="L349" i="1"/>
  <c r="T17" i="1" s="1"/>
  <c r="M349" i="1"/>
  <c r="Q17" i="1"/>
  <c r="S17" i="1" s="1"/>
  <c r="L350" i="1"/>
  <c r="M350" i="1"/>
  <c r="L351" i="1"/>
  <c r="M351" i="1"/>
  <c r="L352" i="1"/>
  <c r="T20" i="1" s="1"/>
  <c r="M352" i="1"/>
  <c r="L353" i="1"/>
  <c r="T21" i="1" s="1"/>
  <c r="M353" i="1"/>
  <c r="L354" i="1"/>
  <c r="T22" i="1" s="1"/>
  <c r="M354" i="1"/>
  <c r="L355" i="1"/>
  <c r="T23" i="1" s="1"/>
  <c r="M355" i="1"/>
  <c r="L356" i="1"/>
  <c r="T24" i="1" s="1"/>
  <c r="M356" i="1"/>
  <c r="L357" i="1"/>
  <c r="T25" i="1" s="1"/>
  <c r="M357" i="1"/>
  <c r="L358" i="1"/>
  <c r="T26" i="1" s="1"/>
  <c r="M358" i="1"/>
  <c r="L359" i="1"/>
  <c r="T27" i="1" s="1"/>
  <c r="M359" i="1"/>
  <c r="L360" i="1"/>
  <c r="T28" i="1" s="1"/>
  <c r="M360" i="1"/>
  <c r="L361" i="1"/>
  <c r="T29" i="1" s="1"/>
  <c r="M361" i="1"/>
  <c r="L362" i="1"/>
  <c r="T30" i="1" s="1"/>
  <c r="M362" i="1"/>
  <c r="L363" i="1"/>
  <c r="T31" i="1" s="1"/>
  <c r="M363" i="1"/>
  <c r="L364" i="1"/>
  <c r="M364" i="1"/>
  <c r="L365" i="1"/>
  <c r="M365" i="1"/>
  <c r="L366" i="1"/>
  <c r="T34" i="1" s="1"/>
  <c r="M366" i="1"/>
  <c r="L367" i="1"/>
  <c r="T35" i="1" s="1"/>
  <c r="M367" i="1"/>
  <c r="L368" i="1"/>
  <c r="T36" i="1" s="1"/>
  <c r="M368" i="1"/>
  <c r="L369" i="1"/>
  <c r="T37" i="1" s="1"/>
  <c r="M369" i="1"/>
  <c r="L370" i="1"/>
  <c r="M370" i="1"/>
  <c r="L371" i="1"/>
  <c r="T39" i="1" s="1"/>
  <c r="M371" i="1"/>
  <c r="L372" i="1"/>
  <c r="T40" i="1" s="1"/>
  <c r="M372" i="1"/>
  <c r="L373" i="1"/>
  <c r="M373" i="1"/>
  <c r="L374" i="1"/>
  <c r="T42" i="1" s="1"/>
  <c r="M374" i="1"/>
  <c r="Q42" i="1"/>
  <c r="S42" i="1" s="1"/>
  <c r="L375" i="1"/>
  <c r="T43" i="1" s="1"/>
  <c r="M375" i="1"/>
  <c r="L376" i="1"/>
  <c r="T44" i="1" s="1"/>
  <c r="M376" i="1"/>
  <c r="L377" i="1"/>
  <c r="M377" i="1"/>
  <c r="L378" i="1"/>
  <c r="T46" i="1" s="1"/>
  <c r="M378" i="1"/>
  <c r="L379" i="1"/>
  <c r="T47" i="1" s="1"/>
  <c r="M379" i="1"/>
  <c r="L380" i="1"/>
  <c r="T48" i="1" s="1"/>
  <c r="M380" i="1"/>
  <c r="L381" i="1"/>
  <c r="T49" i="1" s="1"/>
  <c r="M381" i="1"/>
  <c r="L382" i="1"/>
  <c r="T50" i="1" s="1"/>
  <c r="M382" i="1"/>
  <c r="L383" i="1"/>
  <c r="T51" i="1" s="1"/>
  <c r="M383" i="1"/>
  <c r="Q12" i="1"/>
  <c r="S12" i="1" s="1"/>
  <c r="Q13" i="1"/>
  <c r="S13" i="1" s="1"/>
  <c r="Q14" i="1"/>
  <c r="S14"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Q37" i="1"/>
  <c r="Q38" i="1"/>
  <c r="S38" i="1" s="1"/>
  <c r="Q39" i="1"/>
  <c r="S39" i="1" s="1"/>
  <c r="Q40" i="1"/>
  <c r="S40" i="1" s="1"/>
  <c r="Q41" i="1"/>
  <c r="S41" i="1" s="1"/>
  <c r="Q43" i="1"/>
  <c r="S43" i="1" s="1"/>
  <c r="Q44" i="1"/>
  <c r="S44" i="1" s="1"/>
  <c r="Q45" i="1"/>
  <c r="Q46" i="1"/>
  <c r="S46" i="1" s="1"/>
  <c r="Q47" i="1"/>
  <c r="S47" i="1" s="1"/>
  <c r="Q48" i="1"/>
  <c r="S48" i="1" s="1"/>
  <c r="Q49" i="1"/>
  <c r="S49" i="1" s="1"/>
  <c r="Q50" i="1"/>
  <c r="S50" i="1" s="1"/>
  <c r="Q51" i="1"/>
  <c r="S51" i="1" s="1"/>
  <c r="S69" i="2"/>
  <c r="S70" i="2"/>
  <c r="S71" i="2"/>
  <c r="S72" i="2"/>
  <c r="S73" i="2"/>
  <c r="S74" i="2"/>
  <c r="S75" i="2"/>
  <c r="S76" i="2"/>
  <c r="S77" i="2"/>
  <c r="S78" i="2"/>
  <c r="S79" i="2"/>
  <c r="S80" i="2"/>
  <c r="S81" i="2"/>
  <c r="S82" i="2"/>
  <c r="S83" i="2"/>
  <c r="S84" i="2"/>
  <c r="S85" i="2"/>
  <c r="S86" i="2"/>
  <c r="S87" i="2"/>
  <c r="L343" i="1"/>
  <c r="T11" i="1" s="1"/>
  <c r="M389" i="1"/>
  <c r="M390" i="1"/>
  <c r="M391" i="1"/>
  <c r="M392" i="1"/>
  <c r="M393" i="1"/>
  <c r="M394" i="1"/>
  <c r="M395" i="1"/>
  <c r="Q63" i="1"/>
  <c r="S63" i="1" s="1"/>
  <c r="M396" i="1"/>
  <c r="M397" i="1"/>
  <c r="M398" i="1"/>
  <c r="M399" i="1"/>
  <c r="M400" i="1"/>
  <c r="M401" i="1"/>
  <c r="M402" i="1"/>
  <c r="M386" i="1"/>
  <c r="M387" i="1"/>
  <c r="M388" i="1"/>
  <c r="M385" i="1"/>
  <c r="M384" i="1"/>
  <c r="M343" i="1"/>
  <c r="L400" i="1"/>
  <c r="T68" i="1" s="1"/>
  <c r="L401" i="1"/>
  <c r="T69" i="1" s="1"/>
  <c r="L402" i="1"/>
  <c r="T70" i="1" s="1"/>
  <c r="L399" i="1"/>
  <c r="T67" i="1" s="1"/>
  <c r="L398" i="1"/>
  <c r="L397" i="1"/>
  <c r="T65" i="1" s="1"/>
  <c r="L396" i="1"/>
  <c r="T64" i="1" s="1"/>
  <c r="L394" i="1"/>
  <c r="L395" i="1"/>
  <c r="T63" i="1" s="1"/>
  <c r="L393" i="1"/>
  <c r="T61" i="1" s="1"/>
  <c r="L392" i="1"/>
  <c r="T60" i="1" s="1"/>
  <c r="L391" i="1"/>
  <c r="T59" i="1" s="1"/>
  <c r="L390" i="1"/>
  <c r="T58" i="1" s="1"/>
  <c r="L389" i="1"/>
  <c r="L388" i="1"/>
  <c r="T56" i="1" s="1"/>
  <c r="L387" i="1"/>
  <c r="T55" i="1" s="1"/>
  <c r="L386" i="1"/>
  <c r="T54" i="1" s="1"/>
  <c r="L385" i="1"/>
  <c r="T53" i="1" s="1"/>
  <c r="L384" i="1"/>
  <c r="T52" i="1" s="1"/>
  <c r="Q70" i="1"/>
  <c r="S70" i="1" s="1"/>
  <c r="Q69" i="1"/>
  <c r="S69" i="1" s="1"/>
  <c r="Q68" i="1"/>
  <c r="S68" i="1" s="1"/>
  <c r="Q67" i="1"/>
  <c r="S67" i="1" s="1"/>
  <c r="Q66" i="1"/>
  <c r="S66" i="1" s="1"/>
  <c r="Q65" i="1"/>
  <c r="S65" i="1" s="1"/>
  <c r="Q64" i="1"/>
  <c r="S64" i="1" s="1"/>
  <c r="Q62" i="1"/>
  <c r="S62" i="1" s="1"/>
  <c r="Q61" i="1"/>
  <c r="S61" i="1" s="1"/>
  <c r="Q60" i="1"/>
  <c r="S60" i="1" s="1"/>
  <c r="Q59" i="1"/>
  <c r="S59" i="1" s="1"/>
  <c r="Q58" i="1"/>
  <c r="S58" i="1" s="1"/>
  <c r="Q57" i="1"/>
  <c r="Q56" i="1"/>
  <c r="S56" i="1" s="1"/>
  <c r="Q55" i="1"/>
  <c r="S55" i="1" s="1"/>
  <c r="Q54" i="1"/>
  <c r="S54" i="1" s="1"/>
  <c r="Q53" i="1"/>
  <c r="S53" i="1" s="1"/>
  <c r="Q52" i="1"/>
  <c r="S52" i="1" s="1"/>
  <c r="Q11" i="1"/>
  <c r="S11" i="1" s="1"/>
  <c r="N436" i="1"/>
  <c r="T149" i="1"/>
  <c r="T32" i="1"/>
  <c r="N360" i="1" l="1"/>
  <c r="N404" i="1"/>
  <c r="U72" i="1" s="1"/>
  <c r="N391" i="1"/>
  <c r="U59" i="1" s="1"/>
  <c r="N491" i="1"/>
  <c r="N368" i="1"/>
  <c r="U108" i="1"/>
  <c r="N347" i="1"/>
  <c r="U15" i="1" s="1"/>
  <c r="N406" i="1"/>
  <c r="U74" i="1" s="1"/>
  <c r="N447" i="1"/>
  <c r="U115" i="1" s="1"/>
  <c r="N478" i="1"/>
  <c r="N381" i="1"/>
  <c r="U49" i="1" s="1"/>
  <c r="N364" i="1"/>
  <c r="U32" i="1" s="1"/>
  <c r="N357" i="1"/>
  <c r="U25" i="1" s="1"/>
  <c r="N372" i="1"/>
  <c r="N394" i="1"/>
  <c r="U62" i="1" s="1"/>
  <c r="N387" i="1"/>
  <c r="U55" i="1" s="1"/>
  <c r="N403" i="1"/>
  <c r="U71" i="1" s="1"/>
  <c r="N349" i="1"/>
  <c r="U17" i="1" s="1"/>
  <c r="N483" i="1"/>
  <c r="N467" i="1"/>
  <c r="U135" i="1" s="1"/>
  <c r="N480" i="1"/>
  <c r="U148" i="1" s="1"/>
  <c r="N449" i="1"/>
  <c r="T159" i="1"/>
  <c r="N471" i="1"/>
  <c r="U139" i="1" s="1"/>
  <c r="N424" i="1"/>
  <c r="U92" i="1" s="1"/>
  <c r="N408" i="1"/>
  <c r="U76" i="1" s="1"/>
  <c r="N405" i="1"/>
  <c r="U73" i="1" s="1"/>
  <c r="N499" i="1"/>
  <c r="N454" i="1"/>
  <c r="U122" i="1" s="1"/>
  <c r="N351" i="1"/>
  <c r="U19" i="1" s="1"/>
  <c r="N444" i="1"/>
  <c r="U112" i="1" s="1"/>
  <c r="N417" i="1"/>
  <c r="U85" i="1" s="1"/>
  <c r="N411" i="1"/>
  <c r="U79" i="1" s="1"/>
  <c r="T62" i="1"/>
  <c r="N455" i="1"/>
  <c r="U123" i="1" s="1"/>
  <c r="N429" i="1"/>
  <c r="U97" i="1" s="1"/>
  <c r="N359" i="1"/>
  <c r="U27" i="1" s="1"/>
  <c r="N494" i="1"/>
  <c r="U162" i="1" s="1"/>
  <c r="T148" i="1"/>
  <c r="N470" i="1"/>
  <c r="U138" i="1" s="1"/>
  <c r="T135" i="1"/>
  <c r="N428" i="1"/>
  <c r="U96" i="1" s="1"/>
  <c r="N399" i="1"/>
  <c r="U67" i="1" s="1"/>
  <c r="N385" i="1"/>
  <c r="U53" i="1" s="1"/>
  <c r="N490" i="1"/>
  <c r="U158" i="1" s="1"/>
  <c r="N382" i="1"/>
  <c r="U50" i="1" s="1"/>
  <c r="T138" i="1"/>
  <c r="N395" i="1"/>
  <c r="U63" i="1" s="1"/>
  <c r="N352" i="1"/>
  <c r="U20" i="1" s="1"/>
  <c r="N482" i="1"/>
  <c r="U150" i="1" s="1"/>
  <c r="N476" i="1"/>
  <c r="U144" i="1" s="1"/>
  <c r="N472" i="1"/>
  <c r="U140" i="1" s="1"/>
  <c r="N426" i="1"/>
  <c r="U94" i="1" s="1"/>
  <c r="N423" i="1"/>
  <c r="U91" i="1" s="1"/>
  <c r="N412" i="1"/>
  <c r="U80" i="1" s="1"/>
  <c r="N435" i="1"/>
  <c r="U103" i="1" s="1"/>
  <c r="N389" i="1"/>
  <c r="U57" i="1" s="1"/>
  <c r="N345" i="1"/>
  <c r="U13" i="1" s="1"/>
  <c r="N489" i="1"/>
  <c r="U157" i="1" s="1"/>
  <c r="N481" i="1"/>
  <c r="U149" i="1" s="1"/>
  <c r="N464" i="1"/>
  <c r="U132" i="1" s="1"/>
  <c r="N422" i="1"/>
  <c r="U90" i="1" s="1"/>
  <c r="N498" i="1"/>
  <c r="U166" i="1" s="1"/>
  <c r="T90" i="1"/>
  <c r="N438" i="1"/>
  <c r="U106" i="1" s="1"/>
  <c r="N354" i="1"/>
  <c r="U22" i="1" s="1"/>
  <c r="N398" i="1"/>
  <c r="U66" i="1" s="1"/>
  <c r="N380" i="1"/>
  <c r="U48" i="1" s="1"/>
  <c r="N376" i="1"/>
  <c r="U44" i="1" s="1"/>
  <c r="N369" i="1"/>
  <c r="U37" i="1" s="1"/>
  <c r="N484" i="1"/>
  <c r="U152" i="1" s="1"/>
  <c r="N457" i="1"/>
  <c r="U125" i="1" s="1"/>
  <c r="N439" i="1"/>
  <c r="U107" i="1" s="1"/>
  <c r="N441" i="1"/>
  <c r="U109" i="1" s="1"/>
  <c r="N427" i="1"/>
  <c r="U95" i="1" s="1"/>
  <c r="N452" i="1"/>
  <c r="U120" i="1" s="1"/>
  <c r="N414" i="1"/>
  <c r="U82" i="1" s="1"/>
  <c r="T157" i="1"/>
  <c r="N363" i="1"/>
  <c r="U31" i="1" s="1"/>
  <c r="N374" i="1"/>
  <c r="U42" i="1" s="1"/>
  <c r="N437" i="1"/>
  <c r="U105" i="1" s="1"/>
  <c r="N466" i="1"/>
  <c r="U134" i="1" s="1"/>
  <c r="N362" i="1"/>
  <c r="U30" i="1" s="1"/>
  <c r="N344" i="1"/>
  <c r="U12" i="1" s="1"/>
  <c r="N460" i="1"/>
  <c r="U128" i="1" s="1"/>
  <c r="N462" i="1"/>
  <c r="U130" i="1" s="1"/>
  <c r="T91" i="1"/>
  <c r="N485" i="1"/>
  <c r="U153" i="1" s="1"/>
  <c r="N375" i="1"/>
  <c r="U43" i="1" s="1"/>
  <c r="N402" i="1"/>
  <c r="U70" i="1" s="1"/>
  <c r="N384" i="1"/>
  <c r="U52" i="1" s="1"/>
  <c r="N475" i="1"/>
  <c r="U143" i="1" s="1"/>
  <c r="N379" i="1"/>
  <c r="U47" i="1" s="1"/>
  <c r="N456" i="1"/>
  <c r="U124" i="1" s="1"/>
  <c r="N497" i="1"/>
  <c r="U165" i="1" s="1"/>
  <c r="N392" i="1"/>
  <c r="U60" i="1" s="1"/>
  <c r="N413" i="1"/>
  <c r="U81" i="1" s="1"/>
  <c r="N453" i="1"/>
  <c r="U121" i="1" s="1"/>
  <c r="N367" i="1"/>
  <c r="U35" i="1" s="1"/>
  <c r="T66" i="1"/>
  <c r="N442" i="1"/>
  <c r="U110" i="1" s="1"/>
  <c r="N425" i="1"/>
  <c r="U93" i="1" s="1"/>
  <c r="U146" i="1"/>
  <c r="U40" i="1"/>
  <c r="N451" i="1"/>
  <c r="U119" i="1" s="1"/>
  <c r="N488" i="1"/>
  <c r="U156" i="1" s="1"/>
  <c r="T105" i="1"/>
  <c r="N474" i="1"/>
  <c r="U142" i="1" s="1"/>
  <c r="S92" i="1"/>
  <c r="N355" i="1"/>
  <c r="U23" i="1" s="1"/>
  <c r="N366" i="1"/>
  <c r="U34" i="1" s="1"/>
  <c r="N458" i="1"/>
  <c r="U126" i="1" s="1"/>
  <c r="N370" i="1"/>
  <c r="U38" i="1" s="1"/>
  <c r="N473" i="1"/>
  <c r="U141" i="1" s="1"/>
  <c r="N353" i="1"/>
  <c r="U21" i="1" s="1"/>
  <c r="N465" i="1"/>
  <c r="U133" i="1" s="1"/>
  <c r="N495" i="1"/>
  <c r="U163" i="1" s="1"/>
  <c r="N433" i="1"/>
  <c r="U101" i="1" s="1"/>
  <c r="N346" i="1"/>
  <c r="U14" i="1" s="1"/>
  <c r="T167" i="1"/>
  <c r="N416" i="1"/>
  <c r="U84" i="1" s="1"/>
  <c r="N407" i="1"/>
  <c r="U75" i="1" s="1"/>
  <c r="N415" i="1"/>
  <c r="U83" i="1" s="1"/>
  <c r="N446" i="1"/>
  <c r="U114" i="1" s="1"/>
  <c r="N443" i="1"/>
  <c r="U111" i="1" s="1"/>
  <c r="N361" i="1"/>
  <c r="U29" i="1" s="1"/>
  <c r="N410" i="1"/>
  <c r="U78" i="1" s="1"/>
  <c r="N493" i="1"/>
  <c r="U161" i="1" s="1"/>
  <c r="N469" i="1"/>
  <c r="U137" i="1" s="1"/>
  <c r="U117" i="1"/>
  <c r="T103" i="1"/>
  <c r="N378" i="1"/>
  <c r="U46" i="1" s="1"/>
  <c r="N388" i="1"/>
  <c r="U56" i="1" s="1"/>
  <c r="N486" i="1"/>
  <c r="U154" i="1" s="1"/>
  <c r="N397" i="1"/>
  <c r="U65" i="1" s="1"/>
  <c r="N350" i="1"/>
  <c r="N463" i="1"/>
  <c r="U131" i="1" s="1"/>
  <c r="N430" i="1"/>
  <c r="U98" i="1" s="1"/>
  <c r="U151" i="1"/>
  <c r="U159" i="1"/>
  <c r="U167" i="1"/>
  <c r="N396" i="1"/>
  <c r="U64" i="1" s="1"/>
  <c r="N383" i="1"/>
  <c r="U51" i="1" s="1"/>
  <c r="T38" i="1"/>
  <c r="N356" i="1"/>
  <c r="T19" i="1"/>
  <c r="T18" i="1"/>
  <c r="T14" i="1"/>
  <c r="N496" i="1"/>
  <c r="U164" i="1" s="1"/>
  <c r="N459" i="1"/>
  <c r="U127" i="1" s="1"/>
  <c r="N420" i="1"/>
  <c r="U88" i="1" s="1"/>
  <c r="N386" i="1"/>
  <c r="U54" i="1" s="1"/>
  <c r="N343" i="1"/>
  <c r="N371" i="1"/>
  <c r="U39" i="1" s="1"/>
  <c r="N450" i="1"/>
  <c r="U118" i="1" s="1"/>
  <c r="N432" i="1"/>
  <c r="U100" i="1" s="1"/>
  <c r="N431" i="1"/>
  <c r="U99" i="1" s="1"/>
  <c r="T57" i="1"/>
  <c r="N390" i="1"/>
  <c r="U58" i="1" s="1"/>
  <c r="N477" i="1"/>
  <c r="U145" i="1" s="1"/>
  <c r="U28" i="1"/>
  <c r="S57" i="1"/>
  <c r="U155" i="1"/>
  <c r="T89" i="1"/>
  <c r="N421" i="1"/>
  <c r="U89" i="1" s="1"/>
  <c r="N401" i="1"/>
  <c r="U69" i="1" s="1"/>
  <c r="T41" i="1"/>
  <c r="N373" i="1"/>
  <c r="U41" i="1" s="1"/>
  <c r="S129" i="1"/>
  <c r="U129" i="1"/>
  <c r="S118" i="1"/>
  <c r="T147" i="1"/>
  <c r="N479" i="1"/>
  <c r="U147" i="1" s="1"/>
  <c r="T87" i="1"/>
  <c r="N419" i="1"/>
  <c r="U87" i="1" s="1"/>
  <c r="T86" i="1"/>
  <c r="N418" i="1"/>
  <c r="U86" i="1" s="1"/>
  <c r="N434" i="1"/>
  <c r="U102" i="1" s="1"/>
  <c r="N358" i="1"/>
  <c r="U26" i="1" s="1"/>
  <c r="N400" i="1"/>
  <c r="U68" i="1" s="1"/>
  <c r="T45" i="1"/>
  <c r="N377" i="1"/>
  <c r="T33" i="1"/>
  <c r="N365" i="1"/>
  <c r="U33" i="1" s="1"/>
  <c r="S132" i="1"/>
  <c r="S122" i="1"/>
  <c r="T160" i="1"/>
  <c r="N492" i="1"/>
  <c r="U160" i="1" s="1"/>
  <c r="N468" i="1"/>
  <c r="U136" i="1" s="1"/>
  <c r="N448" i="1"/>
  <c r="U116" i="1" s="1"/>
  <c r="T116" i="1"/>
  <c r="T113" i="1"/>
  <c r="N445" i="1"/>
  <c r="U113" i="1" s="1"/>
  <c r="N409" i="1"/>
  <c r="U77" i="1" s="1"/>
  <c r="T77" i="1"/>
  <c r="N348" i="1"/>
  <c r="N393" i="1"/>
  <c r="U61" i="1" s="1"/>
  <c r="S124" i="1"/>
  <c r="U104" i="1"/>
  <c r="U36" i="1"/>
  <c r="S136" i="1"/>
  <c r="S37" i="1"/>
  <c r="S131" i="1"/>
  <c r="S45" i="1"/>
  <c r="S36" i="1"/>
  <c r="U11" i="1" l="1"/>
  <c r="U18" i="1"/>
  <c r="U24" i="1"/>
  <c r="U45" i="1"/>
  <c r="U16" i="1"/>
</calcChain>
</file>

<file path=xl/sharedStrings.xml><?xml version="1.0" encoding="utf-8"?>
<sst xmlns="http://schemas.openxmlformats.org/spreadsheetml/2006/main" count="280" uniqueCount="87">
  <si>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</si>
  <si>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</si>
  <si>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</si>
  <si>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</si>
  <si>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</si>
  <si>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</si>
  <si>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</si>
  <si>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</si>
  <si>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</si>
  <si>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</si>
  <si>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</si>
  <si>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</si>
  <si>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</si>
  <si>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</si>
  <si>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</si>
  <si>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</si>
  <si>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</si>
  <si>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</si>
  <si>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</si>
  <si>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</si>
  <si>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</si>
  <si>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</si>
  <si>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</si>
  <si>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Total All Deposits</t>
  </si>
  <si>
    <t>Borrowings</t>
  </si>
  <si>
    <t>Other Liabilities</t>
  </si>
  <si>
    <t>Inter-bank</t>
  </si>
  <si>
    <t>Resident Constituents</t>
  </si>
  <si>
    <t>Non Resident Constituents</t>
  </si>
  <si>
    <t>Demand</t>
  </si>
  <si>
    <t>Foreign</t>
  </si>
  <si>
    <t>Domestic</t>
  </si>
  <si>
    <t>Govt. of Sri Lanka</t>
  </si>
  <si>
    <t>Assets and Liabilities of Domestic Banking Units (DBUs)</t>
  </si>
  <si>
    <t>Non-Residents</t>
  </si>
  <si>
    <t>Bank</t>
  </si>
  <si>
    <t>Non-Bank</t>
  </si>
  <si>
    <t>Residents</t>
  </si>
  <si>
    <t>Central Bank</t>
  </si>
  <si>
    <t>Commercial Banks</t>
  </si>
  <si>
    <t>BOI Enterprises</t>
  </si>
  <si>
    <t>Other Assets</t>
  </si>
  <si>
    <t>Total Assets / Liabilities</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</si>
  <si>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</si>
  <si>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Due from Domestic Banks</t>
  </si>
  <si>
    <t>Total Loans and Advances</t>
  </si>
  <si>
    <t>Paid-up Capital, Reserve Fund and Undistributed Profits</t>
  </si>
  <si>
    <t>Time and Savings</t>
  </si>
  <si>
    <t>Inter-OBUs</t>
  </si>
  <si>
    <t>Other Approved Enterprises</t>
  </si>
  <si>
    <t>-</t>
  </si>
  <si>
    <t>Rs. Million</t>
  </si>
  <si>
    <r>
      <t xml:space="preserve">4.08 Assets and Liabilities of the Commercial Banks </t>
    </r>
    <r>
      <rPr>
        <b/>
        <sz val="11"/>
        <color indexed="8"/>
        <rFont val="Book Antiqua"/>
        <family val="1"/>
      </rPr>
      <t>(a)</t>
    </r>
    <r>
      <rPr>
        <b/>
        <sz val="16"/>
        <color indexed="8"/>
        <rFont val="Book Antiqua"/>
        <family val="1"/>
      </rPr>
      <t xml:space="preserve"> - Monthly</t>
    </r>
  </si>
  <si>
    <t>Govt. of     Sri Lanka</t>
  </si>
  <si>
    <t xml:space="preserve">Non-Bank </t>
  </si>
  <si>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</si>
  <si>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 xml:space="preserve"> Other Govt. Securities </t>
  </si>
  <si>
    <t xml:space="preserve">Bank </t>
  </si>
  <si>
    <t>(c) Includes Central Bank Securities and DFCC Bonds.</t>
  </si>
  <si>
    <t>(d) Fixed and other assets consist of banks’ property, furniture, fittings and sundries (commission, interest receivables, etc.)</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</si>
  <si>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</si>
  <si>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(f) DFCC Bank which operated as a Licensed Specialised Bank was amalgamated with the DFCC Vardhana Bank and operates as a Licensed Commercial Bank namely, DFCC Bank PLC with effect from 1 October 2015.</t>
  </si>
  <si>
    <t>Treasury Bonds (b)</t>
  </si>
  <si>
    <t>Other Investments (c)</t>
  </si>
  <si>
    <t>Fixed and Other Assets  (b)(d)</t>
  </si>
  <si>
    <t xml:space="preserve">Total Assets or Liabilities </t>
  </si>
  <si>
    <t>Percentage of Liquid Assets to Demand Deposits (e)</t>
  </si>
  <si>
    <t>Oct-15(f)</t>
  </si>
  <si>
    <t>Assets and Liabilities of Offshore Banking Units (OBUs)(a)</t>
  </si>
  <si>
    <t>A S S E T S (b)</t>
  </si>
  <si>
    <t>L I A B I L I T I E S (b)</t>
  </si>
  <si>
    <t>Oct-15(c)</t>
  </si>
  <si>
    <t>Mar-22(d)</t>
  </si>
  <si>
    <t>Apr-22(d)</t>
  </si>
  <si>
    <t>May-22(d)</t>
  </si>
  <si>
    <t>(a)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t>
  </si>
  <si>
    <t>(b)  Assets and Liabilities denominated in foreign currencies have been converted into Sri Lanka rupees at exchange rates prevailing at the end of the relavant Period.</t>
  </si>
  <si>
    <t>(c)  DFCC Bank which operated as a Licensed Specialised Bank was amalgamated with the DFCC Vardhana Bank and operates as a Licensed Commercial Bank namely, DFCC Bank PLC with effect from 1 October 2015.</t>
  </si>
  <si>
    <t>(g)The sharp depreciation of the Sri Lanka rupee during March to May 2022 remains the key reason for the augmentation of monetary and credit aggregates during that period.</t>
  </si>
  <si>
    <t>Mar-22(g)</t>
  </si>
  <si>
    <t>Apr-22(g)</t>
  </si>
  <si>
    <t>May-22(g)</t>
  </si>
  <si>
    <t>(d) The sharp depreciation of the Sri Lanka rupee during March to May 2022 remains the key reason for the augmentation of monetary and credit aggregates during that period.</t>
  </si>
  <si>
    <t>Oct-22 (h)</t>
  </si>
  <si>
    <t>Domestic InterBank (i)</t>
  </si>
  <si>
    <t>(h) Revised</t>
  </si>
  <si>
    <t>(i) Includes Central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</si>
</sst>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
    <numFmt numFmtId="166" formatCode="_(* #,##0_);_(* \(#,##0\);_(* &quot;-&quot;??_);_(@_)"/>
  </numFmts>
  <fonts count="8" x14ac:knownFonts="1">
    <font>
      <sz val="11"/>
      <color theme="1"/>
      <name val="Calibri"/>
      <family val="2"/>
      <scheme val="minor"/>
    </font>
    <font>
      <b/>
      <sz val="11"/>
      <color indexed="8"/>
      <name val="Book Antiqua"/>
      <family val="1"/>
    </font>
    <font>
      <b/>
      <sz val="16"/>
      <color indexed="8"/>
      <name val="Book Antiqua"/>
      <family val="1"/>
    </font>
    <font>
      <b/>
      <sz val="14"/>
      <color theme="1"/>
      <name val="Book Antiqua"/>
      <family val="1"/>
    </font>
    <font>
      <sz val="11"/>
      <color theme="1"/>
      <name val="Book Antiqua"/>
      <family val="1"/>
    </font>
    <font>
      <b/>
      <sz val="11"/>
      <color theme="1"/>
      <name val="Book Antiqua"/>
      <family val="1"/>
    </font>
    <font>
      <b/>
      <sz val="16"/>
      <color theme="1"/>
      <name val="Book Antiqua"/>
      <family val="1"/>
    </font>
    <font>
      <sz val="10"/>
      <color theme="1"/>
      <name val="Book Antiqua"/>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right"/>
    </xf>
    <xf numFmtId="0" fontId="4" fillId="2" borderId="1" xfId="0" applyFont="1" applyFill="1" applyBorder="1" applyAlignment="1">
      <alignment horizontal="centerContinuous" vertical="top" wrapText="1"/>
    </xf>
    <xf numFmtId="0" fontId="4" fillId="2" borderId="2" xfId="0" applyFont="1" applyFill="1" applyBorder="1" applyAlignment="1">
      <alignment horizontal="centerContinuous" vertical="top" wrapText="1"/>
    </xf>
    <xf numFmtId="0" fontId="4" fillId="2" borderId="3" xfId="0" applyFont="1" applyFill="1" applyBorder="1" applyAlignment="1">
      <alignment horizontal="centerContinuous" vertical="top" wrapText="1"/>
    </xf>
    <xf numFmtId="0" fontId="4" fillId="2" borderId="0" xfId="0" applyFont="1" applyFill="1" applyAlignment="1">
      <alignment vertical="top" wrapText="1"/>
    </xf>
    <xf numFmtId="0" fontId="4" fillId="2" borderId="4" xfId="0" applyFont="1" applyFill="1" applyBorder="1" applyAlignment="1">
      <alignment horizontal="centerContinuous" vertical="top" wrapText="1"/>
    </xf>
    <xf numFmtId="164" fontId="4" fillId="2" borderId="5" xfId="0" applyNumberFormat="1" applyFont="1" applyFill="1" applyBorder="1" applyAlignment="1">
      <alignment horizontal="center"/>
    </xf>
    <xf numFmtId="17" fontId="4" fillId="2" borderId="6" xfId="0" applyNumberFormat="1" applyFont="1" applyFill="1" applyBorder="1"/>
    <xf numFmtId="3" fontId="4" fillId="2" borderId="6" xfId="0" applyNumberFormat="1" applyFont="1" applyFill="1" applyBorder="1"/>
    <xf numFmtId="3" fontId="4" fillId="2" borderId="6" xfId="0" applyNumberFormat="1" applyFont="1" applyFill="1" applyBorder="1" applyAlignment="1">
      <alignment horizontal="right"/>
    </xf>
    <xf numFmtId="3" fontId="4" fillId="2" borderId="1" xfId="0" applyNumberFormat="1" applyFont="1" applyFill="1" applyBorder="1"/>
    <xf numFmtId="3" fontId="4" fillId="2" borderId="0" xfId="0" applyNumberFormat="1" applyFont="1" applyFill="1"/>
    <xf numFmtId="0" fontId="5" fillId="2" borderId="0" xfId="0" applyFont="1" applyFill="1" applyAlignment="1">
      <alignment horizontal="right"/>
    </xf>
    <xf numFmtId="0" fontId="4" fillId="2" borderId="6" xfId="0" applyFont="1" applyFill="1" applyBorder="1" applyAlignment="1">
      <alignment horizontal="center" vertical="center" wrapText="1"/>
    </xf>
    <xf numFmtId="0" fontId="5" fillId="2" borderId="1" xfId="0" applyFont="1" applyFill="1" applyBorder="1" applyAlignment="1">
      <alignment horizontal="centerContinuous" vertical="top" wrapText="1"/>
    </xf>
    <xf numFmtId="0" fontId="5" fillId="2" borderId="7" xfId="0" applyFont="1" applyFill="1" applyBorder="1" applyAlignment="1">
      <alignment horizontal="centerContinuous" vertical="top" wrapText="1"/>
    </xf>
    <xf numFmtId="0" fontId="6" fillId="2" borderId="0" xfId="0" applyFont="1" applyFill="1"/>
    <xf numFmtId="0" fontId="4" fillId="2" borderId="0" xfId="0" applyFont="1" applyFill="1" applyBorder="1" applyAlignment="1">
      <alignment horizontal="center" vertical="top" wrapText="1"/>
    </xf>
    <xf numFmtId="165" fontId="4" fillId="2" borderId="1" xfId="0" applyNumberFormat="1" applyFont="1" applyFill="1" applyBorder="1"/>
    <xf numFmtId="165" fontId="4" fillId="2" borderId="0" xfId="0" applyNumberFormat="1" applyFont="1" applyFill="1" applyBorder="1"/>
    <xf numFmtId="165" fontId="4" fillId="2" borderId="6" xfId="0" applyNumberFormat="1" applyFont="1" applyFill="1" applyBorder="1"/>
    <xf numFmtId="17" fontId="4" fillId="2" borderId="6" xfId="0" quotePrefix="1" applyNumberFormat="1" applyFont="1" applyFill="1" applyBorder="1" applyAlignment="1">
      <alignment horizontal="right"/>
    </xf>
    <xf numFmtId="17" fontId="4" fillId="2" borderId="0" xfId="0" applyNumberFormat="1" applyFont="1" applyFill="1" applyBorder="1"/>
    <xf numFmtId="3" fontId="4" fillId="2" borderId="0" xfId="0" applyNumberFormat="1" applyFont="1" applyFill="1" applyBorder="1"/>
    <xf numFmtId="0" fontId="4" fillId="2" borderId="1" xfId="0" applyFont="1" applyFill="1" applyBorder="1" applyAlignment="1">
      <alignment horizontal="center" vertical="center" wrapText="1"/>
    </xf>
    <xf numFmtId="164" fontId="7" fillId="2" borderId="5" xfId="0" applyNumberFormat="1" applyFont="1" applyFill="1" applyBorder="1" applyAlignment="1">
      <alignment horizontal="center"/>
    </xf>
    <xf numFmtId="164" fontId="7" fillId="2" borderId="0" xfId="0" applyNumberFormat="1" applyFont="1" applyFill="1" applyBorder="1" applyAlignment="1">
      <alignment horizontal="center"/>
    </xf>
    <xf numFmtId="0" fontId="7" fillId="2" borderId="0" xfId="0" applyFont="1" applyFill="1"/>
    <xf numFmtId="0" fontId="4" fillId="2" borderId="6" xfId="0" applyFont="1" applyFill="1" applyBorder="1" applyAlignment="1">
      <alignment horizontal="center" wrapText="1"/>
    </xf>
    <xf numFmtId="17" fontId="4" fillId="2" borderId="5" xfId="0" applyNumberFormat="1" applyFont="1" applyFill="1" applyBorder="1"/>
    <xf numFmtId="3" fontId="4" fillId="2" borderId="5" xfId="0" applyNumberFormat="1" applyFont="1" applyFill="1" applyBorder="1"/>
    <xf numFmtId="3" fontId="4" fillId="2" borderId="5" xfId="0" applyNumberFormat="1" applyFont="1" applyFill="1" applyBorder="1" applyAlignment="1">
      <alignment horizontal="right"/>
    </xf>
    <xf numFmtId="166" fontId="4" fillId="2" borderId="0" xfId="0" applyNumberFormat="1" applyFont="1" applyFill="1"/>
    <xf numFmtId="165" fontId="4" fillId="2" borderId="5" xfId="0" applyNumberFormat="1" applyFont="1" applyFill="1" applyBorder="1"/>
    <xf numFmtId="0" fontId="0" fillId="2" borderId="0" xfId="0" applyFill="1"/>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0" xfId="0" applyNumberFormat="1" applyFont="1" applyFill="1" applyBorder="1" applyAlignment="1">
      <alignment horizontal="right"/>
    </xf>
    <xf numFmtId="17" fontId="4" fillId="2" borderId="5" xfId="0" applyNumberFormat="1" applyFont="1" applyFill="1" applyBorder="1" applyAlignment="1">
      <alignment horizontal="right"/>
    </xf>
    <xf numFmtId="17" fontId="4" fillId="2" borderId="0" xfId="0" applyNumberFormat="1" applyFont="1" applyFill="1" applyBorder="1" applyAlignment="1">
      <alignment horizontal="right"/>
    </xf>
    <xf numFmtId="17" fontId="4" fillId="2" borderId="6" xfId="0" applyNumberFormat="1" applyFont="1" applyFill="1" applyBorder="1" applyAlignment="1">
      <alignment horizontal="right"/>
    </xf>
    <xf numFmtId="0" fontId="4" fillId="2" borderId="0" xfId="0" applyFont="1" applyFill="1" applyAlignment="1">
      <alignment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0" xfId="0" applyFont="1" applyFill="1" applyAlignment="1">
      <alignment vertical="top"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J679"/>
  <sheetViews>
    <sheetView topLeftCell="A315" zoomScale="70" zoomScaleNormal="70" workbookViewId="0">
      <selection activeCell="C334" sqref="C334:U335"/>
    </sheetView>
  </sheetViews>
  <sheetFormatPr defaultColWidth="9.140625" defaultRowHeight="16.5" x14ac:dyDescent="0.3"/>
  <cols>
    <col min="1" max="1" width="1.5703125" style="2" customWidth="1"/>
    <col min="2" max="2" width="13.28515625" style="2" customWidth="1"/>
    <col min="3" max="6" width="12.140625" style="2" customWidth="1"/>
    <col min="7" max="7" width="14" style="2" customWidth="1"/>
    <col min="8" max="8" width="13.42578125" style="2" customWidth="1"/>
    <col min="9" max="9" width="10.85546875" style="2" customWidth="1"/>
    <col min="10" max="10" width="13" style="2" customWidth="1"/>
    <col min="11" max="11" width="12.7109375" style="2" customWidth="1"/>
    <col min="12" max="12" width="11.28515625" style="2" customWidth="1"/>
    <col min="13" max="13" width="14.85546875" style="2" customWidth="1"/>
    <col min="14" max="14" width="12" style="2" bestFit="1" customWidth="1"/>
    <col min="15" max="15" width="13.42578125" style="2" customWidth="1"/>
    <col min="16" max="17" width="10.85546875" style="2" customWidth="1"/>
    <col min="18" max="18" width="10.7109375" style="2" bestFit="1" customWidth="1"/>
    <col min="19" max="19" width="11.5703125" style="2" customWidth="1"/>
    <col min="20" max="20" width="11.42578125" style="2" customWidth="1"/>
    <col min="21" max="21" width="12.85546875" style="2" customWidth="1"/>
    <col min="22" max="22" width="11.140625" style="2" customWidth="1"/>
    <col min="23" max="23" width="7.85546875" style="2" customWidth="1"/>
    <col min="24" max="24" width="13.7109375" style="2" customWidth="1"/>
    <col min="25" max="25" width="12.7109375" style="2" bestFit="1" customWidth="1"/>
    <col min="26" max="26" width="7.85546875" style="2" customWidth="1"/>
    <col min="27" max="27" width="6.42578125" style="2" customWidth="1"/>
    <col min="28" max="28" width="12.140625" style="2" customWidth="1"/>
    <col min="29" max="29" width="12" style="2" customWidth="1"/>
    <col min="30" max="30" width="6.7109375" style="2" customWidth="1"/>
    <col min="31" max="31" width="12.5703125" style="2" customWidth="1"/>
    <col min="32" max="32" width="12.140625" style="2" customWidth="1"/>
    <col min="33" max="34" width="11.5703125" style="2" bestFit="1" customWidth="1"/>
    <col min="35" max="36" width="14.5703125" style="2" bestFit="1" customWidth="1"/>
    <col min="37" max="37" width="7.5703125" style="2" customWidth="1"/>
    <col min="38" max="38" width="9.5703125" style="2" customWidth="1"/>
    <col min="39" max="39" width="14.5703125" style="2" bestFit="1" customWidth="1"/>
    <col min="40" max="41" width="9.28515625" style="2" bestFit="1" customWidth="1"/>
    <col min="42" max="16384" width="9.140625" style="2"/>
  </cols>
  <sheetData>
    <row r="1" spans="2:41" ht="9" customHeight="1" x14ac:dyDescent="0.3"/>
    <row r="2" spans="2:41" ht="20.25" x14ac:dyDescent="0.3">
      <c r="B2" s="19" t="s">
        <v>52</v>
      </c>
    </row>
    <row r="3" spans="2:41" ht="18.75" x14ac:dyDescent="0.3">
      <c r="B3" s="1"/>
    </row>
    <row r="4" spans="2:41" ht="18.75" x14ac:dyDescent="0.3">
      <c r="B4" s="1" t="s">
        <v>33</v>
      </c>
    </row>
    <row r="5" spans="2:41" x14ac:dyDescent="0.3">
      <c r="U5" s="15" t="s">
        <v>51</v>
      </c>
      <c r="V5" s="3"/>
    </row>
    <row r="6" spans="2:41" s="7" customFormat="1" ht="15" customHeight="1" x14ac:dyDescent="0.25">
      <c r="B6" s="46" t="s">
        <v>0</v>
      </c>
      <c r="C6" s="54" t="s">
        <v>1</v>
      </c>
      <c r="D6" s="55"/>
      <c r="E6" s="55"/>
      <c r="F6" s="55"/>
      <c r="G6" s="55"/>
      <c r="H6" s="55"/>
      <c r="I6" s="55"/>
      <c r="J6" s="55"/>
      <c r="K6" s="55"/>
      <c r="L6" s="55"/>
      <c r="M6" s="55"/>
      <c r="N6" s="55"/>
      <c r="O6" s="55"/>
      <c r="P6" s="55"/>
      <c r="Q6" s="55"/>
      <c r="R6" s="55"/>
      <c r="S6" s="55"/>
      <c r="T6" s="55"/>
      <c r="U6" s="56"/>
      <c r="V6" s="20"/>
    </row>
    <row r="7" spans="2:41" s="7" customFormat="1" ht="15" customHeight="1" x14ac:dyDescent="0.25">
      <c r="B7" s="47"/>
      <c r="C7" s="46" t="s">
        <v>2</v>
      </c>
      <c r="D7" s="46" t="s">
        <v>3</v>
      </c>
      <c r="E7" s="46" t="s">
        <v>44</v>
      </c>
      <c r="F7" s="46" t="s">
        <v>4</v>
      </c>
      <c r="G7" s="46" t="s">
        <v>5</v>
      </c>
      <c r="H7" s="51" t="s">
        <v>6</v>
      </c>
      <c r="I7" s="52"/>
      <c r="J7" s="52"/>
      <c r="K7" s="53"/>
      <c r="L7" s="51" t="s">
        <v>9</v>
      </c>
      <c r="M7" s="52"/>
      <c r="N7" s="52"/>
      <c r="O7" s="52"/>
      <c r="P7" s="52"/>
      <c r="Q7" s="53"/>
      <c r="R7" s="46" t="s">
        <v>64</v>
      </c>
      <c r="S7" s="46" t="s">
        <v>65</v>
      </c>
      <c r="T7" s="46" t="s">
        <v>66</v>
      </c>
      <c r="U7" s="46" t="s">
        <v>16</v>
      </c>
      <c r="V7" s="20"/>
    </row>
    <row r="8" spans="2:41" s="7" customFormat="1" ht="30" customHeight="1" x14ac:dyDescent="0.25">
      <c r="B8" s="47"/>
      <c r="C8" s="47"/>
      <c r="D8" s="47"/>
      <c r="E8" s="47"/>
      <c r="F8" s="47"/>
      <c r="G8" s="47"/>
      <c r="H8" s="51" t="s">
        <v>7</v>
      </c>
      <c r="I8" s="52"/>
      <c r="J8" s="53"/>
      <c r="K8" s="46" t="s">
        <v>63</v>
      </c>
      <c r="L8" s="51" t="s">
        <v>10</v>
      </c>
      <c r="M8" s="52"/>
      <c r="N8" s="53"/>
      <c r="O8" s="46" t="s">
        <v>17</v>
      </c>
      <c r="P8" s="46" t="s">
        <v>14</v>
      </c>
      <c r="Q8" s="46" t="s">
        <v>45</v>
      </c>
      <c r="R8" s="47"/>
      <c r="S8" s="47"/>
      <c r="T8" s="47"/>
      <c r="U8" s="47"/>
      <c r="V8" s="20"/>
    </row>
    <row r="9" spans="2:41" s="7" customFormat="1" ht="58.5" customHeight="1" x14ac:dyDescent="0.25">
      <c r="B9" s="47"/>
      <c r="C9" s="47"/>
      <c r="D9" s="47"/>
      <c r="E9" s="47"/>
      <c r="F9" s="47"/>
      <c r="G9" s="47"/>
      <c r="H9" s="38" t="s">
        <v>8</v>
      </c>
      <c r="I9" s="40" t="s">
        <v>62</v>
      </c>
      <c r="J9" s="38" t="s">
        <v>56</v>
      </c>
      <c r="K9" s="47"/>
      <c r="L9" s="27" t="s">
        <v>11</v>
      </c>
      <c r="M9" s="27" t="s">
        <v>12</v>
      </c>
      <c r="N9" s="27" t="s">
        <v>13</v>
      </c>
      <c r="O9" s="47"/>
      <c r="P9" s="47"/>
      <c r="Q9" s="47"/>
      <c r="R9" s="47"/>
      <c r="S9" s="47"/>
      <c r="T9" s="47"/>
      <c r="U9" s="47"/>
      <c r="V9" s="20"/>
    </row>
    <row r="10" spans="2:41" s="30" customFormat="1" ht="13.5" x14ac:dyDescent="0.25">
      <c r="B10" s="50"/>
      <c r="C10" s="28">
        <v>-1</v>
      </c>
      <c r="D10" s="28">
        <v>-2</v>
      </c>
      <c r="E10" s="28">
        <v>-3</v>
      </c>
      <c r="F10" s="28">
        <v>-4</v>
      </c>
      <c r="G10" s="28">
        <v>-5</v>
      </c>
      <c r="H10" s="28">
        <v>-6</v>
      </c>
      <c r="I10" s="28">
        <v>-7</v>
      </c>
      <c r="J10" s="28">
        <v>-8</v>
      </c>
      <c r="K10" s="28">
        <v>-9</v>
      </c>
      <c r="L10" s="28">
        <v>-10</v>
      </c>
      <c r="M10" s="28">
        <v>-11</v>
      </c>
      <c r="N10" s="28">
        <v>-12</v>
      </c>
      <c r="O10" s="28">
        <v>-14</v>
      </c>
      <c r="P10" s="28">
        <v>-15</v>
      </c>
      <c r="Q10" s="28">
        <v>-16</v>
      </c>
      <c r="R10" s="28">
        <v>-17</v>
      </c>
      <c r="S10" s="28">
        <v>-18</v>
      </c>
      <c r="T10" s="28">
        <v>-19</v>
      </c>
      <c r="U10" s="28">
        <v>-20</v>
      </c>
      <c r="V10" s="29"/>
    </row>
    <row r="11" spans="2:41" hidden="1" x14ac:dyDescent="0.3">
      <c r="B11" s="10">
        <v>35034</v>
      </c>
      <c r="C11" s="11">
        <v>4485.9947419999999</v>
      </c>
      <c r="D11" s="11">
        <v>30962.845474999998</v>
      </c>
      <c r="E11" s="11">
        <v>6049.1434339999996</v>
      </c>
      <c r="F11" s="11">
        <v>8310.7394110000005</v>
      </c>
      <c r="G11" s="11">
        <v>21834.527403</v>
      </c>
      <c r="H11" s="11">
        <v>11551.804656</v>
      </c>
      <c r="I11" s="11">
        <v>0</v>
      </c>
      <c r="J11" s="11">
        <v>752.53103099999998</v>
      </c>
      <c r="K11" s="11">
        <v>6962.3209440000001</v>
      </c>
      <c r="L11" s="11">
        <v>217.67102600000001</v>
      </c>
      <c r="M11" s="11">
        <v>8970.1145629999992</v>
      </c>
      <c r="N11" s="11">
        <v>5610.7331180000001</v>
      </c>
      <c r="O11" s="11">
        <v>64525.614638999999</v>
      </c>
      <c r="P11" s="11">
        <v>107668.21686099999</v>
      </c>
      <c r="Q11" s="11">
        <f t="shared" ref="Q11:Q42" si="0">L11+M11+N11+O11+P11</f>
        <v>186992.35020699998</v>
      </c>
      <c r="R11" s="11">
        <v>57611.330171000001</v>
      </c>
      <c r="S11" s="13">
        <f t="shared" ref="S11:S42" si="1">C11+D11+E11+F11+G11+H11+J11+K11+Q11+R11+I11</f>
        <v>335513.58747399994</v>
      </c>
      <c r="T11" s="21">
        <f t="shared" ref="T11:T42" si="2">(C11+D11+G11+H11+I11+L11+M11+N11)*100/(L343-D343)</f>
        <v>196.56479005240664</v>
      </c>
      <c r="U11" s="21">
        <f t="shared" ref="U11:U42" si="3">Q11*100/(N343-D343)</f>
        <v>81.941003934965252</v>
      </c>
      <c r="V11" s="22"/>
      <c r="AN11" s="14"/>
    </row>
    <row r="12" spans="2:41" hidden="1" x14ac:dyDescent="0.3">
      <c r="B12" s="10">
        <v>35065</v>
      </c>
      <c r="C12" s="11">
        <v>5321.8852639999996</v>
      </c>
      <c r="D12" s="11">
        <v>28540.250316000001</v>
      </c>
      <c r="E12" s="11">
        <v>2566.9464710000002</v>
      </c>
      <c r="F12" s="11">
        <v>8566.3211659999997</v>
      </c>
      <c r="G12" s="11">
        <v>20271.248844999998</v>
      </c>
      <c r="H12" s="11">
        <v>15163.488061</v>
      </c>
      <c r="I12" s="11">
        <v>0</v>
      </c>
      <c r="J12" s="11">
        <v>896.03928099999996</v>
      </c>
      <c r="K12" s="11">
        <v>7311.3748960000003</v>
      </c>
      <c r="L12" s="11">
        <v>157.80518000000001</v>
      </c>
      <c r="M12" s="11">
        <v>11732.115055</v>
      </c>
      <c r="N12" s="11">
        <v>5545.1149990000004</v>
      </c>
      <c r="O12" s="11">
        <v>63545.408192000003</v>
      </c>
      <c r="P12" s="11">
        <v>110364.21197</v>
      </c>
      <c r="Q12" s="11">
        <f t="shared" si="0"/>
        <v>191344.65539600002</v>
      </c>
      <c r="R12" s="11">
        <v>56752.356274999998</v>
      </c>
      <c r="S12" s="11">
        <f t="shared" si="1"/>
        <v>336734.565971</v>
      </c>
      <c r="T12" s="23">
        <f t="shared" si="2"/>
        <v>205.31428835633645</v>
      </c>
      <c r="U12" s="23">
        <f t="shared" si="3"/>
        <v>83.582318403184544</v>
      </c>
      <c r="V12" s="22"/>
      <c r="AN12" s="14"/>
    </row>
    <row r="13" spans="2:41" hidden="1" x14ac:dyDescent="0.3">
      <c r="B13" s="10">
        <v>35096</v>
      </c>
      <c r="C13" s="11">
        <v>5233.0788759999996</v>
      </c>
      <c r="D13" s="11">
        <v>31181.86592</v>
      </c>
      <c r="E13" s="11">
        <v>6562.9551229999997</v>
      </c>
      <c r="F13" s="11">
        <v>7595.7662769999997</v>
      </c>
      <c r="G13" s="11">
        <v>19990.897988000001</v>
      </c>
      <c r="H13" s="11">
        <v>18088.356537</v>
      </c>
      <c r="I13" s="11">
        <v>0</v>
      </c>
      <c r="J13" s="11">
        <v>759.05325300000004</v>
      </c>
      <c r="K13" s="11">
        <v>7632.867467</v>
      </c>
      <c r="L13" s="11">
        <v>155.881856</v>
      </c>
      <c r="M13" s="11">
        <v>12873.676457</v>
      </c>
      <c r="N13" s="11">
        <v>6107.5890010000003</v>
      </c>
      <c r="O13" s="11">
        <v>60824.734614000001</v>
      </c>
      <c r="P13" s="11">
        <v>111973.74090600001</v>
      </c>
      <c r="Q13" s="11">
        <f t="shared" si="0"/>
        <v>191935.62283400001</v>
      </c>
      <c r="R13" s="11">
        <v>58239.449111000002</v>
      </c>
      <c r="S13" s="11">
        <f t="shared" si="1"/>
        <v>347219.91338600003</v>
      </c>
      <c r="T13" s="23">
        <f t="shared" si="2"/>
        <v>215.83705733602147</v>
      </c>
      <c r="U13" s="23">
        <f t="shared" si="3"/>
        <v>82.515040516829188</v>
      </c>
      <c r="V13" s="22"/>
      <c r="AN13" s="14"/>
      <c r="AO13" s="14"/>
    </row>
    <row r="14" spans="2:41" hidden="1" x14ac:dyDescent="0.3">
      <c r="B14" s="10">
        <v>35125</v>
      </c>
      <c r="C14" s="11">
        <v>4641.4006170000002</v>
      </c>
      <c r="D14" s="11">
        <v>29368.574536</v>
      </c>
      <c r="E14" s="11">
        <v>5027.7655100000002</v>
      </c>
      <c r="F14" s="11">
        <v>7565.8780779999997</v>
      </c>
      <c r="G14" s="11">
        <v>18965.138640000001</v>
      </c>
      <c r="H14" s="11">
        <v>19242.785918000001</v>
      </c>
      <c r="I14" s="11">
        <v>0</v>
      </c>
      <c r="J14" s="11">
        <v>759.05325300000004</v>
      </c>
      <c r="K14" s="11">
        <v>8099.1293130000004</v>
      </c>
      <c r="L14" s="11">
        <v>124.672808</v>
      </c>
      <c r="M14" s="11">
        <v>12054.457977</v>
      </c>
      <c r="N14" s="11">
        <v>5810.3527190000004</v>
      </c>
      <c r="O14" s="11">
        <v>60997.787489000002</v>
      </c>
      <c r="P14" s="11">
        <v>115939.94381300001</v>
      </c>
      <c r="Q14" s="11">
        <f t="shared" si="0"/>
        <v>194927.214806</v>
      </c>
      <c r="R14" s="11">
        <v>63218.209268999999</v>
      </c>
      <c r="S14" s="11">
        <f t="shared" si="1"/>
        <v>351815.14994000003</v>
      </c>
      <c r="T14" s="23">
        <f t="shared" si="2"/>
        <v>196.98895718001961</v>
      </c>
      <c r="U14" s="23">
        <f t="shared" si="3"/>
        <v>82.621743238197823</v>
      </c>
      <c r="V14" s="22"/>
      <c r="AN14" s="14"/>
    </row>
    <row r="15" spans="2:41" hidden="1" x14ac:dyDescent="0.3">
      <c r="B15" s="10">
        <v>35156</v>
      </c>
      <c r="C15" s="11">
        <v>6626.1257830000004</v>
      </c>
      <c r="D15" s="11">
        <v>30124.069394999999</v>
      </c>
      <c r="E15" s="11">
        <v>5158.8329110000004</v>
      </c>
      <c r="F15" s="11">
        <v>8017.7912230000002</v>
      </c>
      <c r="G15" s="11">
        <v>19631.999306999998</v>
      </c>
      <c r="H15" s="11">
        <v>22017.640438999999</v>
      </c>
      <c r="I15" s="11">
        <v>0</v>
      </c>
      <c r="J15" s="11">
        <v>847.23245599999996</v>
      </c>
      <c r="K15" s="11">
        <v>8320.4944250000008</v>
      </c>
      <c r="L15" s="11">
        <v>122.58395</v>
      </c>
      <c r="M15" s="11">
        <v>11744.706956</v>
      </c>
      <c r="N15" s="11">
        <v>5619.2488439999997</v>
      </c>
      <c r="O15" s="11">
        <v>60193.051007000002</v>
      </c>
      <c r="P15" s="11">
        <v>117167.04379900001</v>
      </c>
      <c r="Q15" s="11">
        <f t="shared" si="0"/>
        <v>194846.634556</v>
      </c>
      <c r="R15" s="11">
        <v>61626.328337999999</v>
      </c>
      <c r="S15" s="11">
        <f t="shared" si="1"/>
        <v>357217.14883299998</v>
      </c>
      <c r="T15" s="23">
        <f t="shared" si="2"/>
        <v>206.40786373244458</v>
      </c>
      <c r="U15" s="23">
        <f t="shared" si="3"/>
        <v>80.460572392331599</v>
      </c>
      <c r="V15" s="22"/>
      <c r="AN15" s="14"/>
    </row>
    <row r="16" spans="2:41" hidden="1" x14ac:dyDescent="0.3">
      <c r="B16" s="10">
        <v>35186</v>
      </c>
      <c r="C16" s="11">
        <v>5366.3420859999997</v>
      </c>
      <c r="D16" s="11">
        <v>33452.456203000002</v>
      </c>
      <c r="E16" s="11">
        <v>4678.4333770000003</v>
      </c>
      <c r="F16" s="11">
        <v>7898.9406200000003</v>
      </c>
      <c r="G16" s="11">
        <v>22585.653148000001</v>
      </c>
      <c r="H16" s="11">
        <v>19079.140026000001</v>
      </c>
      <c r="I16" s="11">
        <v>0</v>
      </c>
      <c r="J16" s="11">
        <v>847.23245599999996</v>
      </c>
      <c r="K16" s="11">
        <v>8965.0360849999997</v>
      </c>
      <c r="L16" s="11">
        <v>126.65929800000001</v>
      </c>
      <c r="M16" s="11">
        <v>10975.925749</v>
      </c>
      <c r="N16" s="11">
        <v>5540.2534960000003</v>
      </c>
      <c r="O16" s="11">
        <v>62662.313385000001</v>
      </c>
      <c r="P16" s="11">
        <v>118541.01723</v>
      </c>
      <c r="Q16" s="11">
        <f t="shared" si="0"/>
        <v>197846.169158</v>
      </c>
      <c r="R16" s="11">
        <v>57669.070037999998</v>
      </c>
      <c r="S16" s="11">
        <f t="shared" si="1"/>
        <v>358388.47319699998</v>
      </c>
      <c r="T16" s="23">
        <f t="shared" si="2"/>
        <v>220.23266717715518</v>
      </c>
      <c r="U16" s="23">
        <f t="shared" si="3"/>
        <v>81.356957378053139</v>
      </c>
      <c r="V16" s="22"/>
      <c r="AN16" s="14"/>
    </row>
    <row r="17" spans="2:40" hidden="1" x14ac:dyDescent="0.3">
      <c r="B17" s="10">
        <v>35217</v>
      </c>
      <c r="C17" s="11">
        <v>5022.4466309999998</v>
      </c>
      <c r="D17" s="11">
        <v>30335.136372000001</v>
      </c>
      <c r="E17" s="11">
        <v>5176.6059139999998</v>
      </c>
      <c r="F17" s="11">
        <v>7620.6113059999998</v>
      </c>
      <c r="G17" s="11">
        <v>26049.314887</v>
      </c>
      <c r="H17" s="11">
        <v>16435.970924000001</v>
      </c>
      <c r="I17" s="11">
        <v>0</v>
      </c>
      <c r="J17" s="11">
        <v>840.39903100000004</v>
      </c>
      <c r="K17" s="11">
        <v>9144.9132100000006</v>
      </c>
      <c r="L17" s="11">
        <v>120.769853</v>
      </c>
      <c r="M17" s="11">
        <v>9472.9319240000004</v>
      </c>
      <c r="N17" s="11">
        <v>5492.8009869999996</v>
      </c>
      <c r="O17" s="11">
        <v>62759.524011000001</v>
      </c>
      <c r="P17" s="11">
        <v>120021.08106500001</v>
      </c>
      <c r="Q17" s="11">
        <f t="shared" si="0"/>
        <v>197867.10784000001</v>
      </c>
      <c r="R17" s="11">
        <v>57997.162142000001</v>
      </c>
      <c r="S17" s="11">
        <f t="shared" si="1"/>
        <v>356489.66825699998</v>
      </c>
      <c r="T17" s="23">
        <f t="shared" si="2"/>
        <v>223.0037862167618</v>
      </c>
      <c r="U17" s="23">
        <f t="shared" si="3"/>
        <v>82.269624129570204</v>
      </c>
      <c r="V17" s="22"/>
      <c r="AN17" s="14"/>
    </row>
    <row r="18" spans="2:40" hidden="1" x14ac:dyDescent="0.3">
      <c r="B18" s="10">
        <v>35247</v>
      </c>
      <c r="C18" s="11">
        <v>5661.4731620000002</v>
      </c>
      <c r="D18" s="11">
        <v>31466.552487000001</v>
      </c>
      <c r="E18" s="11">
        <v>5028.4500410000001</v>
      </c>
      <c r="F18" s="11">
        <v>9562.9702830000006</v>
      </c>
      <c r="G18" s="11">
        <v>24838.393840000001</v>
      </c>
      <c r="H18" s="11">
        <v>14769.749974</v>
      </c>
      <c r="I18" s="11">
        <v>0</v>
      </c>
      <c r="J18" s="11">
        <v>840.39903100000004</v>
      </c>
      <c r="K18" s="11">
        <v>11036.603594</v>
      </c>
      <c r="L18" s="11">
        <v>168.31016</v>
      </c>
      <c r="M18" s="11">
        <v>11788.714414</v>
      </c>
      <c r="N18" s="11">
        <v>5644.5290729999997</v>
      </c>
      <c r="O18" s="11">
        <v>64275.504051999997</v>
      </c>
      <c r="P18" s="11">
        <v>119678.72584299999</v>
      </c>
      <c r="Q18" s="11">
        <f t="shared" si="0"/>
        <v>201555.78354199999</v>
      </c>
      <c r="R18" s="11">
        <v>61102.912211000003</v>
      </c>
      <c r="S18" s="11">
        <f t="shared" si="1"/>
        <v>365863.28816499998</v>
      </c>
      <c r="T18" s="23">
        <f t="shared" si="2"/>
        <v>212.55736069142782</v>
      </c>
      <c r="U18" s="23">
        <f t="shared" si="3"/>
        <v>82.965797283639475</v>
      </c>
      <c r="V18" s="22"/>
      <c r="AN18" s="14"/>
    </row>
    <row r="19" spans="2:40" hidden="1" x14ac:dyDescent="0.3">
      <c r="B19" s="10">
        <v>35278</v>
      </c>
      <c r="C19" s="11">
        <v>5099.0467630000003</v>
      </c>
      <c r="D19" s="11">
        <v>31190.827732999998</v>
      </c>
      <c r="E19" s="11">
        <v>5170.5453820000002</v>
      </c>
      <c r="F19" s="11">
        <v>7700.4640390000004</v>
      </c>
      <c r="G19" s="11">
        <v>25686.563415000001</v>
      </c>
      <c r="H19" s="11">
        <v>15556.180893999999</v>
      </c>
      <c r="I19" s="11">
        <v>0</v>
      </c>
      <c r="J19" s="11">
        <v>840.39903100000004</v>
      </c>
      <c r="K19" s="11">
        <v>10160.343335</v>
      </c>
      <c r="L19" s="11">
        <v>148.199882</v>
      </c>
      <c r="M19" s="11">
        <v>11693.574734</v>
      </c>
      <c r="N19" s="11">
        <v>6412.2543640000004</v>
      </c>
      <c r="O19" s="11">
        <v>64873.311959999999</v>
      </c>
      <c r="P19" s="11">
        <v>122221.780118</v>
      </c>
      <c r="Q19" s="11">
        <f t="shared" si="0"/>
        <v>205349.12105799999</v>
      </c>
      <c r="R19" s="11">
        <v>58690.726549999999</v>
      </c>
      <c r="S19" s="11">
        <f t="shared" si="1"/>
        <v>365444.2182</v>
      </c>
      <c r="T19" s="23">
        <f t="shared" si="2"/>
        <v>222.09181382018082</v>
      </c>
      <c r="U19" s="23">
        <f t="shared" si="3"/>
        <v>84.607784153612982</v>
      </c>
      <c r="V19" s="22"/>
      <c r="AN19" s="14"/>
    </row>
    <row r="20" spans="2:40" hidden="1" x14ac:dyDescent="0.3">
      <c r="B20" s="10">
        <v>35309</v>
      </c>
      <c r="C20" s="11">
        <v>5938.9295529999999</v>
      </c>
      <c r="D20" s="11">
        <v>32907.754180999997</v>
      </c>
      <c r="E20" s="11">
        <v>4926.4108159999996</v>
      </c>
      <c r="F20" s="11">
        <v>9601.9721890000001</v>
      </c>
      <c r="G20" s="11">
        <v>23913.049605</v>
      </c>
      <c r="H20" s="11">
        <v>14633.322388000001</v>
      </c>
      <c r="I20" s="11">
        <v>0</v>
      </c>
      <c r="J20" s="11">
        <v>840.39903100000004</v>
      </c>
      <c r="K20" s="11">
        <v>10547.226549999999</v>
      </c>
      <c r="L20" s="11">
        <v>179.92523499999999</v>
      </c>
      <c r="M20" s="11">
        <v>11510.16137</v>
      </c>
      <c r="N20" s="11">
        <v>6075.2939349999997</v>
      </c>
      <c r="O20" s="11">
        <v>65902.413591999997</v>
      </c>
      <c r="P20" s="11">
        <v>125527.922351</v>
      </c>
      <c r="Q20" s="11">
        <f t="shared" si="0"/>
        <v>209195.716483</v>
      </c>
      <c r="R20" s="11">
        <v>60640.019966</v>
      </c>
      <c r="S20" s="11">
        <f t="shared" si="1"/>
        <v>373144.80076199997</v>
      </c>
      <c r="T20" s="23">
        <f t="shared" si="2"/>
        <v>205.69610514820843</v>
      </c>
      <c r="U20" s="23">
        <f t="shared" si="3"/>
        <v>84.496547069443452</v>
      </c>
      <c r="V20" s="22"/>
      <c r="AN20" s="14"/>
    </row>
    <row r="21" spans="2:40" hidden="1" x14ac:dyDescent="0.3">
      <c r="B21" s="10">
        <v>35339</v>
      </c>
      <c r="C21" s="11">
        <v>5497.8351670000002</v>
      </c>
      <c r="D21" s="11">
        <v>27683.159401000001</v>
      </c>
      <c r="E21" s="11">
        <v>5918.1175000000003</v>
      </c>
      <c r="F21" s="11">
        <v>5581.9099290000004</v>
      </c>
      <c r="G21" s="11">
        <v>21938.527213000001</v>
      </c>
      <c r="H21" s="11">
        <v>17601.944935</v>
      </c>
      <c r="I21" s="11">
        <v>0</v>
      </c>
      <c r="J21" s="11">
        <v>840.39903100000004</v>
      </c>
      <c r="K21" s="11">
        <v>10690.423783</v>
      </c>
      <c r="L21" s="11">
        <v>122.46163199999999</v>
      </c>
      <c r="M21" s="11">
        <v>10430.728372</v>
      </c>
      <c r="N21" s="11">
        <v>6186.1963089999999</v>
      </c>
      <c r="O21" s="11">
        <v>64542.477037999997</v>
      </c>
      <c r="P21" s="11">
        <v>121331.330777</v>
      </c>
      <c r="Q21" s="11">
        <f t="shared" si="0"/>
        <v>202613.194128</v>
      </c>
      <c r="R21" s="11">
        <v>77357.037112000005</v>
      </c>
      <c r="S21" s="11">
        <f t="shared" si="1"/>
        <v>375722.54819900001</v>
      </c>
      <c r="T21" s="23">
        <f t="shared" si="2"/>
        <v>204.20814902067463</v>
      </c>
      <c r="U21" s="23">
        <f t="shared" si="3"/>
        <v>81.451574131988522</v>
      </c>
      <c r="V21" s="22"/>
      <c r="AN21" s="14"/>
    </row>
    <row r="22" spans="2:40" hidden="1" x14ac:dyDescent="0.3">
      <c r="B22" s="10">
        <v>35370</v>
      </c>
      <c r="C22" s="11">
        <v>5048.8149649999996</v>
      </c>
      <c r="D22" s="11">
        <v>32562.360805</v>
      </c>
      <c r="E22" s="11">
        <v>7817.9037630000003</v>
      </c>
      <c r="F22" s="11">
        <v>5195.4298079999999</v>
      </c>
      <c r="G22" s="11">
        <v>22564.716786000001</v>
      </c>
      <c r="H22" s="11">
        <v>13727.886516</v>
      </c>
      <c r="I22" s="11">
        <v>0</v>
      </c>
      <c r="J22" s="11">
        <v>840.39903100000004</v>
      </c>
      <c r="K22" s="11">
        <v>10617.915322000001</v>
      </c>
      <c r="L22" s="11">
        <v>128.00593799999999</v>
      </c>
      <c r="M22" s="11">
        <v>10155.234737000001</v>
      </c>
      <c r="N22" s="11">
        <v>6647.7176730000001</v>
      </c>
      <c r="O22" s="11">
        <v>66863.503180999993</v>
      </c>
      <c r="P22" s="11">
        <v>117715.284614</v>
      </c>
      <c r="Q22" s="11">
        <f t="shared" si="0"/>
        <v>201509.746143</v>
      </c>
      <c r="R22" s="11">
        <v>78812.250878000006</v>
      </c>
      <c r="S22" s="11">
        <f t="shared" si="1"/>
        <v>378697.42401699995</v>
      </c>
      <c r="T22" s="23">
        <f t="shared" si="2"/>
        <v>200.47359991457947</v>
      </c>
      <c r="U22" s="23">
        <f t="shared" si="3"/>
        <v>80.021053587165326</v>
      </c>
      <c r="V22" s="22"/>
      <c r="AN22" s="14"/>
    </row>
    <row r="23" spans="2:40" hidden="1" x14ac:dyDescent="0.3">
      <c r="B23" s="10">
        <v>35400</v>
      </c>
      <c r="C23" s="11">
        <v>6914.981796</v>
      </c>
      <c r="D23" s="11">
        <v>34272.890262000001</v>
      </c>
      <c r="E23" s="11">
        <v>7054.0899120000004</v>
      </c>
      <c r="F23" s="11">
        <v>7863.7467820000002</v>
      </c>
      <c r="G23" s="11">
        <v>22245.640496</v>
      </c>
      <c r="H23" s="11">
        <v>15530.047989000001</v>
      </c>
      <c r="I23" s="11">
        <v>0</v>
      </c>
      <c r="J23" s="11">
        <v>840.39903100000004</v>
      </c>
      <c r="K23" s="11">
        <v>10582.167842000001</v>
      </c>
      <c r="L23" s="11">
        <v>138.11557500000001</v>
      </c>
      <c r="M23" s="11">
        <v>12386.346162</v>
      </c>
      <c r="N23" s="11">
        <v>6204.9902739999998</v>
      </c>
      <c r="O23" s="11">
        <v>65949.581254999997</v>
      </c>
      <c r="P23" s="11">
        <v>117743.058141</v>
      </c>
      <c r="Q23" s="11">
        <f t="shared" si="0"/>
        <v>202422.091407</v>
      </c>
      <c r="R23" s="11">
        <v>82070.317542000004</v>
      </c>
      <c r="S23" s="11">
        <f t="shared" si="1"/>
        <v>389796.37305900001</v>
      </c>
      <c r="T23" s="23">
        <f t="shared" si="2"/>
        <v>199.93128819722068</v>
      </c>
      <c r="U23" s="23">
        <f t="shared" si="3"/>
        <v>77.288890956560763</v>
      </c>
      <c r="V23" s="22"/>
      <c r="AN23" s="14"/>
    </row>
    <row r="24" spans="2:40" hidden="1" x14ac:dyDescent="0.3">
      <c r="B24" s="10">
        <v>35431</v>
      </c>
      <c r="C24" s="11">
        <v>5839.9539100000002</v>
      </c>
      <c r="D24" s="11">
        <v>30082.513801000001</v>
      </c>
      <c r="E24" s="11">
        <v>6800.5742120000004</v>
      </c>
      <c r="F24" s="11">
        <v>5265.4292889999997</v>
      </c>
      <c r="G24" s="11">
        <v>24199.201428</v>
      </c>
      <c r="H24" s="11">
        <v>17770.142404999999</v>
      </c>
      <c r="I24" s="11">
        <v>0</v>
      </c>
      <c r="J24" s="11">
        <v>840.39903100000004</v>
      </c>
      <c r="K24" s="11">
        <v>10887.782616</v>
      </c>
      <c r="L24" s="11">
        <v>117.69981199999999</v>
      </c>
      <c r="M24" s="11">
        <v>12463.624422000001</v>
      </c>
      <c r="N24" s="11">
        <v>6409.7725849999997</v>
      </c>
      <c r="O24" s="11">
        <v>64469.175281999997</v>
      </c>
      <c r="P24" s="11">
        <v>120042.115405</v>
      </c>
      <c r="Q24" s="11">
        <f t="shared" si="0"/>
        <v>203502.387506</v>
      </c>
      <c r="R24" s="11">
        <v>82797.009036000003</v>
      </c>
      <c r="S24" s="11">
        <f t="shared" si="1"/>
        <v>387985.39323399996</v>
      </c>
      <c r="T24" s="23">
        <f t="shared" si="2"/>
        <v>203.70662412713128</v>
      </c>
      <c r="U24" s="23">
        <f t="shared" si="3"/>
        <v>77.795300548227345</v>
      </c>
      <c r="V24" s="22"/>
      <c r="AN24" s="14"/>
    </row>
    <row r="25" spans="2:40" hidden="1" x14ac:dyDescent="0.3">
      <c r="B25" s="10">
        <v>35462</v>
      </c>
      <c r="C25" s="11">
        <v>5332.9561599999997</v>
      </c>
      <c r="D25" s="11">
        <v>32188.480653999999</v>
      </c>
      <c r="E25" s="11">
        <v>7285.5075889999998</v>
      </c>
      <c r="F25" s="11">
        <v>5274.2942499999999</v>
      </c>
      <c r="G25" s="11">
        <v>25015.151174999999</v>
      </c>
      <c r="H25" s="11">
        <v>16457.636869999998</v>
      </c>
      <c r="I25" s="11">
        <v>0</v>
      </c>
      <c r="J25" s="11">
        <v>840.39903100000004</v>
      </c>
      <c r="K25" s="11">
        <v>11080.887516999999</v>
      </c>
      <c r="L25" s="11">
        <v>81.236136999999999</v>
      </c>
      <c r="M25" s="11">
        <v>12147.593998</v>
      </c>
      <c r="N25" s="11">
        <v>6344.6756969999997</v>
      </c>
      <c r="O25" s="11">
        <v>67687.037857000003</v>
      </c>
      <c r="P25" s="11">
        <v>121167.920141</v>
      </c>
      <c r="Q25" s="11">
        <f t="shared" si="0"/>
        <v>207428.46382999999</v>
      </c>
      <c r="R25" s="11">
        <v>80492.299545000002</v>
      </c>
      <c r="S25" s="11">
        <f t="shared" si="1"/>
        <v>391396.07662100001</v>
      </c>
      <c r="T25" s="23">
        <f t="shared" si="2"/>
        <v>214.52614860127019</v>
      </c>
      <c r="U25" s="23">
        <f t="shared" si="3"/>
        <v>79.115038732030584</v>
      </c>
      <c r="V25" s="22"/>
      <c r="AN25" s="14"/>
    </row>
    <row r="26" spans="2:40" hidden="1" x14ac:dyDescent="0.3">
      <c r="B26" s="10">
        <v>35490</v>
      </c>
      <c r="C26" s="11">
        <v>6353.6943190000002</v>
      </c>
      <c r="D26" s="11">
        <v>19906.361487999999</v>
      </c>
      <c r="E26" s="11">
        <v>8548.5327849999994</v>
      </c>
      <c r="F26" s="11">
        <v>5571.1835579999997</v>
      </c>
      <c r="G26" s="11">
        <v>26267.344612000001</v>
      </c>
      <c r="H26" s="11">
        <v>26308.316030000002</v>
      </c>
      <c r="I26" s="11">
        <v>85</v>
      </c>
      <c r="J26" s="11">
        <v>840.39903100000004</v>
      </c>
      <c r="K26" s="11">
        <v>11462.799150000001</v>
      </c>
      <c r="L26" s="11">
        <v>80.772122999999993</v>
      </c>
      <c r="M26" s="11">
        <v>13571.848867999999</v>
      </c>
      <c r="N26" s="11">
        <v>6671.3444980000004</v>
      </c>
      <c r="O26" s="11">
        <v>67386.211121999993</v>
      </c>
      <c r="P26" s="11">
        <v>124967.27534199999</v>
      </c>
      <c r="Q26" s="11">
        <f t="shared" si="0"/>
        <v>212677.45195299998</v>
      </c>
      <c r="R26" s="11">
        <v>84473.385467</v>
      </c>
      <c r="S26" s="11">
        <f t="shared" si="1"/>
        <v>402494.46839300002</v>
      </c>
      <c r="T26" s="23">
        <f t="shared" si="2"/>
        <v>213.10579795974479</v>
      </c>
      <c r="U26" s="23">
        <f t="shared" si="3"/>
        <v>79.740705040889594</v>
      </c>
      <c r="V26" s="22"/>
      <c r="AN26" s="14"/>
    </row>
    <row r="27" spans="2:40" hidden="1" x14ac:dyDescent="0.3">
      <c r="B27" s="10">
        <v>35521</v>
      </c>
      <c r="C27" s="11">
        <v>7946.5856860000004</v>
      </c>
      <c r="D27" s="11">
        <v>24868.420333999999</v>
      </c>
      <c r="E27" s="11">
        <v>8021.69913</v>
      </c>
      <c r="F27" s="11">
        <v>4855.3951610000004</v>
      </c>
      <c r="G27" s="11">
        <v>28983.132192000001</v>
      </c>
      <c r="H27" s="11">
        <v>23688.359664</v>
      </c>
      <c r="I27" s="11">
        <v>456.20119999999997</v>
      </c>
      <c r="J27" s="11">
        <v>840.39903100000004</v>
      </c>
      <c r="K27" s="11">
        <v>11525.966882999999</v>
      </c>
      <c r="L27" s="11">
        <v>81.497371000000001</v>
      </c>
      <c r="M27" s="11">
        <v>14011.652262</v>
      </c>
      <c r="N27" s="11">
        <v>6937.6526290000002</v>
      </c>
      <c r="O27" s="11">
        <v>65769.040051999997</v>
      </c>
      <c r="P27" s="11">
        <v>125847.54306500001</v>
      </c>
      <c r="Q27" s="11">
        <f t="shared" si="0"/>
        <v>212647.38537899998</v>
      </c>
      <c r="R27" s="11">
        <v>78795.467462999994</v>
      </c>
      <c r="S27" s="11">
        <f t="shared" si="1"/>
        <v>402629.01212299999</v>
      </c>
      <c r="T27" s="23">
        <f t="shared" si="2"/>
        <v>230.21230650132611</v>
      </c>
      <c r="U27" s="23">
        <f t="shared" si="3"/>
        <v>79.213157874666933</v>
      </c>
      <c r="V27" s="22"/>
      <c r="AN27" s="14"/>
    </row>
    <row r="28" spans="2:40" ht="17.25" hidden="1" customHeight="1" x14ac:dyDescent="0.3">
      <c r="B28" s="10">
        <v>35551</v>
      </c>
      <c r="C28" s="11">
        <v>6268.33313</v>
      </c>
      <c r="D28" s="11">
        <v>31192.804778999998</v>
      </c>
      <c r="E28" s="11">
        <v>8605.8472729999994</v>
      </c>
      <c r="F28" s="11">
        <v>6518.7234090000002</v>
      </c>
      <c r="G28" s="11">
        <v>28010.032083999999</v>
      </c>
      <c r="H28" s="11">
        <v>20409.425985999998</v>
      </c>
      <c r="I28" s="11">
        <v>859.976089</v>
      </c>
      <c r="J28" s="11">
        <v>840.38944200000003</v>
      </c>
      <c r="K28" s="11">
        <v>11349.407556</v>
      </c>
      <c r="L28" s="11">
        <v>79.361754000000005</v>
      </c>
      <c r="M28" s="11">
        <v>13351.037426000001</v>
      </c>
      <c r="N28" s="11">
        <v>6730.7904369999997</v>
      </c>
      <c r="O28" s="11">
        <v>67103.124876000002</v>
      </c>
      <c r="P28" s="11">
        <v>125259.678042</v>
      </c>
      <c r="Q28" s="11">
        <f t="shared" si="0"/>
        <v>212523.992535</v>
      </c>
      <c r="R28" s="11">
        <v>83818.276450000005</v>
      </c>
      <c r="S28" s="11">
        <f t="shared" si="1"/>
        <v>410397.20873299998</v>
      </c>
      <c r="T28" s="23">
        <f t="shared" si="2"/>
        <v>222.37716219319307</v>
      </c>
      <c r="U28" s="23">
        <f t="shared" si="3"/>
        <v>78.384011743793394</v>
      </c>
      <c r="V28" s="22"/>
      <c r="AN28" s="14"/>
    </row>
    <row r="29" spans="2:40" hidden="1" x14ac:dyDescent="0.3">
      <c r="B29" s="10">
        <v>35582</v>
      </c>
      <c r="C29" s="11">
        <v>6746.8640109999997</v>
      </c>
      <c r="D29" s="11">
        <v>29054.032986999999</v>
      </c>
      <c r="E29" s="11">
        <v>8084.2088180000001</v>
      </c>
      <c r="F29" s="11">
        <v>7276.2841440000002</v>
      </c>
      <c r="G29" s="11">
        <v>30302.523504000001</v>
      </c>
      <c r="H29" s="11">
        <v>21307.316336</v>
      </c>
      <c r="I29" s="11">
        <v>779.94145800000001</v>
      </c>
      <c r="J29" s="11">
        <v>840.38944200000003</v>
      </c>
      <c r="K29" s="11">
        <v>11608.168417999999</v>
      </c>
      <c r="L29" s="11">
        <v>93.615358000000001</v>
      </c>
      <c r="M29" s="11">
        <v>12431.123534</v>
      </c>
      <c r="N29" s="11">
        <v>6762.566785</v>
      </c>
      <c r="O29" s="11">
        <v>68428.222722000006</v>
      </c>
      <c r="P29" s="11">
        <v>127566.944754</v>
      </c>
      <c r="Q29" s="11">
        <f t="shared" si="0"/>
        <v>215282.473153</v>
      </c>
      <c r="R29" s="11">
        <v>83518.511203000002</v>
      </c>
      <c r="S29" s="11">
        <f t="shared" si="1"/>
        <v>414800.71347399999</v>
      </c>
      <c r="T29" s="23">
        <f t="shared" si="2"/>
        <v>228.16348383582002</v>
      </c>
      <c r="U29" s="23">
        <f t="shared" si="3"/>
        <v>78.703986925227824</v>
      </c>
      <c r="V29" s="22"/>
      <c r="AN29" s="14"/>
    </row>
    <row r="30" spans="2:40" hidden="1" x14ac:dyDescent="0.3">
      <c r="B30" s="10">
        <v>35612</v>
      </c>
      <c r="C30" s="11">
        <v>6343.2722899999999</v>
      </c>
      <c r="D30" s="11">
        <v>25936.05342</v>
      </c>
      <c r="E30" s="11">
        <v>8395.7424489999994</v>
      </c>
      <c r="F30" s="11">
        <v>6769.6111090000004</v>
      </c>
      <c r="G30" s="11">
        <v>31698.827096000001</v>
      </c>
      <c r="H30" s="11">
        <v>24323.655185</v>
      </c>
      <c r="I30" s="11">
        <v>946.08615399999996</v>
      </c>
      <c r="J30" s="11">
        <v>840.38944200000003</v>
      </c>
      <c r="K30" s="11">
        <v>11902.926223</v>
      </c>
      <c r="L30" s="11">
        <v>109.658615</v>
      </c>
      <c r="M30" s="11">
        <v>12891.092962000001</v>
      </c>
      <c r="N30" s="11">
        <v>6424.05314</v>
      </c>
      <c r="O30" s="11">
        <v>67432.860681000006</v>
      </c>
      <c r="P30" s="11">
        <v>128846.89620800001</v>
      </c>
      <c r="Q30" s="11">
        <f t="shared" si="0"/>
        <v>215704.561606</v>
      </c>
      <c r="R30" s="11">
        <v>86765.286084000007</v>
      </c>
      <c r="S30" s="11">
        <f t="shared" si="1"/>
        <v>419626.41105800006</v>
      </c>
      <c r="T30" s="23">
        <f t="shared" si="2"/>
        <v>221.79929760240191</v>
      </c>
      <c r="U30" s="23">
        <f t="shared" si="3"/>
        <v>77.161872592589603</v>
      </c>
      <c r="V30" s="22"/>
      <c r="AN30" s="14"/>
    </row>
    <row r="31" spans="2:40" hidden="1" x14ac:dyDescent="0.3">
      <c r="B31" s="10">
        <v>35643</v>
      </c>
      <c r="C31" s="11">
        <v>5735.4102220000004</v>
      </c>
      <c r="D31" s="11">
        <v>29582.479875000001</v>
      </c>
      <c r="E31" s="11">
        <v>7606.6557929999999</v>
      </c>
      <c r="F31" s="11">
        <v>5286.5452070000001</v>
      </c>
      <c r="G31" s="11">
        <v>31681.120449999999</v>
      </c>
      <c r="H31" s="11">
        <v>29052.798590999999</v>
      </c>
      <c r="I31" s="11">
        <v>1136.579148</v>
      </c>
      <c r="J31" s="11">
        <v>840.38944200000003</v>
      </c>
      <c r="K31" s="11">
        <v>11878.730546000001</v>
      </c>
      <c r="L31" s="11">
        <v>80.868206000000001</v>
      </c>
      <c r="M31" s="11">
        <v>11195.932538999999</v>
      </c>
      <c r="N31" s="11">
        <v>7097.6405059999997</v>
      </c>
      <c r="O31" s="11">
        <v>67174.171990999996</v>
      </c>
      <c r="P31" s="11">
        <v>130173.154601</v>
      </c>
      <c r="Q31" s="11">
        <f t="shared" si="0"/>
        <v>215721.76784300001</v>
      </c>
      <c r="R31" s="11">
        <v>83296.773346000002</v>
      </c>
      <c r="S31" s="11">
        <f t="shared" si="1"/>
        <v>421819.25046300003</v>
      </c>
      <c r="T31" s="23">
        <f t="shared" si="2"/>
        <v>241.34715496270402</v>
      </c>
      <c r="U31" s="23">
        <f t="shared" si="3"/>
        <v>76.590182929565088</v>
      </c>
      <c r="V31" s="22"/>
      <c r="AN31" s="14"/>
    </row>
    <row r="32" spans="2:40" hidden="1" x14ac:dyDescent="0.3">
      <c r="B32" s="10">
        <v>35674</v>
      </c>
      <c r="C32" s="11">
        <v>6679.2610080000004</v>
      </c>
      <c r="D32" s="11">
        <v>29671.669459000001</v>
      </c>
      <c r="E32" s="11">
        <v>5768.7498240000004</v>
      </c>
      <c r="F32" s="11">
        <v>6734.6164779999999</v>
      </c>
      <c r="G32" s="11">
        <v>32307.273223</v>
      </c>
      <c r="H32" s="11">
        <v>32676.889633999999</v>
      </c>
      <c r="I32" s="11">
        <v>1256.4462820000001</v>
      </c>
      <c r="J32" s="11">
        <v>840.38944200000003</v>
      </c>
      <c r="K32" s="11">
        <v>12833.661024999999</v>
      </c>
      <c r="L32" s="11">
        <v>83.337836999999993</v>
      </c>
      <c r="M32" s="11">
        <v>10279.346598</v>
      </c>
      <c r="N32" s="11">
        <v>7057.2223299999996</v>
      </c>
      <c r="O32" s="11">
        <v>65489.459274000001</v>
      </c>
      <c r="P32" s="11">
        <v>132171.34632099999</v>
      </c>
      <c r="Q32" s="11">
        <f t="shared" si="0"/>
        <v>215080.71236</v>
      </c>
      <c r="R32" s="11">
        <v>85492.123674000002</v>
      </c>
      <c r="S32" s="11">
        <f t="shared" si="1"/>
        <v>429341.79240900005</v>
      </c>
      <c r="T32" s="23">
        <f t="shared" si="2"/>
        <v>244.21007870592305</v>
      </c>
      <c r="U32" s="23">
        <f t="shared" si="3"/>
        <v>74.83408411515569</v>
      </c>
      <c r="V32" s="22"/>
      <c r="AN32" s="14"/>
    </row>
    <row r="33" spans="2:40" hidden="1" x14ac:dyDescent="0.3">
      <c r="B33" s="10">
        <v>35704</v>
      </c>
      <c r="C33" s="11">
        <v>6443.7189079999998</v>
      </c>
      <c r="D33" s="11">
        <v>29982.995267999999</v>
      </c>
      <c r="E33" s="11">
        <v>4970.6695259999997</v>
      </c>
      <c r="F33" s="11">
        <v>9277.0363369999995</v>
      </c>
      <c r="G33" s="11">
        <v>35776.815807999999</v>
      </c>
      <c r="H33" s="11">
        <v>27364.240487999999</v>
      </c>
      <c r="I33" s="11">
        <v>1509.1819849999999</v>
      </c>
      <c r="J33" s="11">
        <v>840.38944200000003</v>
      </c>
      <c r="K33" s="11">
        <v>12330.918326000001</v>
      </c>
      <c r="L33" s="11">
        <v>76.694457999999997</v>
      </c>
      <c r="M33" s="11">
        <v>11236.794148999999</v>
      </c>
      <c r="N33" s="11">
        <v>7617.2567710000003</v>
      </c>
      <c r="O33" s="11">
        <v>65996.207487000007</v>
      </c>
      <c r="P33" s="11">
        <v>132305.114573</v>
      </c>
      <c r="Q33" s="11">
        <f t="shared" si="0"/>
        <v>217232.067438</v>
      </c>
      <c r="R33" s="11">
        <v>88735.616943999994</v>
      </c>
      <c r="S33" s="11">
        <f t="shared" si="1"/>
        <v>434463.65046999999</v>
      </c>
      <c r="T33" s="23">
        <f t="shared" si="2"/>
        <v>243.65836625483243</v>
      </c>
      <c r="U33" s="23">
        <f t="shared" si="3"/>
        <v>75.034359385132575</v>
      </c>
      <c r="V33" s="22"/>
      <c r="AN33" s="14"/>
    </row>
    <row r="34" spans="2:40" hidden="1" x14ac:dyDescent="0.3">
      <c r="B34" s="10">
        <v>35735</v>
      </c>
      <c r="C34" s="11">
        <v>6166.5886099999998</v>
      </c>
      <c r="D34" s="11">
        <v>29047.533088</v>
      </c>
      <c r="E34" s="11">
        <v>4253.3368700000001</v>
      </c>
      <c r="F34" s="11">
        <v>6103.0087659999999</v>
      </c>
      <c r="G34" s="11">
        <v>36567.006408000001</v>
      </c>
      <c r="H34" s="11">
        <v>28531.343210999999</v>
      </c>
      <c r="I34" s="11">
        <v>1781.009004</v>
      </c>
      <c r="J34" s="11">
        <v>840.38944200000003</v>
      </c>
      <c r="K34" s="11">
        <v>12366.523467000001</v>
      </c>
      <c r="L34" s="11">
        <v>76.022281000000007</v>
      </c>
      <c r="M34" s="11">
        <v>12566.711368</v>
      </c>
      <c r="N34" s="11">
        <v>7666.5944449999997</v>
      </c>
      <c r="O34" s="11">
        <v>68533.194336</v>
      </c>
      <c r="P34" s="11">
        <v>134059.91145300001</v>
      </c>
      <c r="Q34" s="11">
        <f t="shared" si="0"/>
        <v>222902.43388299999</v>
      </c>
      <c r="R34" s="11">
        <v>85362.152463000006</v>
      </c>
      <c r="S34" s="11">
        <f t="shared" si="1"/>
        <v>433921.32521200005</v>
      </c>
      <c r="T34" s="23">
        <f t="shared" si="2"/>
        <v>249.15655206865105</v>
      </c>
      <c r="U34" s="23">
        <f t="shared" si="3"/>
        <v>76.184835224842985</v>
      </c>
      <c r="V34" s="22"/>
      <c r="AN34" s="14"/>
    </row>
    <row r="35" spans="2:40" hidden="1" x14ac:dyDescent="0.3">
      <c r="B35" s="10">
        <v>35765</v>
      </c>
      <c r="C35" s="11">
        <v>7454.8373350000002</v>
      </c>
      <c r="D35" s="11">
        <v>29045.173572</v>
      </c>
      <c r="E35" s="11">
        <v>6519.1644159999996</v>
      </c>
      <c r="F35" s="11">
        <v>7538.4199420000004</v>
      </c>
      <c r="G35" s="11">
        <v>41631.014754999997</v>
      </c>
      <c r="H35" s="11">
        <v>20489.950161000001</v>
      </c>
      <c r="I35" s="11">
        <v>1775.6414150000001</v>
      </c>
      <c r="J35" s="11">
        <v>840.38944200000003</v>
      </c>
      <c r="K35" s="11">
        <v>12300.52569</v>
      </c>
      <c r="L35" s="11">
        <v>76.818641</v>
      </c>
      <c r="M35" s="11">
        <v>13458.551203999999</v>
      </c>
      <c r="N35" s="11">
        <v>6964.9342720000004</v>
      </c>
      <c r="O35" s="11">
        <v>71976.859710999997</v>
      </c>
      <c r="P35" s="11">
        <v>137711.026724</v>
      </c>
      <c r="Q35" s="11">
        <f t="shared" si="0"/>
        <v>230188.19055199999</v>
      </c>
      <c r="R35" s="11">
        <v>85007.255606999999</v>
      </c>
      <c r="S35" s="11">
        <f t="shared" si="1"/>
        <v>442790.56288699998</v>
      </c>
      <c r="T35" s="23">
        <f t="shared" si="2"/>
        <v>229.39480473103396</v>
      </c>
      <c r="U35" s="23">
        <f t="shared" si="3"/>
        <v>76.159497212388871</v>
      </c>
      <c r="V35" s="22"/>
      <c r="AN35" s="14"/>
    </row>
    <row r="36" spans="2:40" hidden="1" x14ac:dyDescent="0.3">
      <c r="B36" s="10">
        <v>35796</v>
      </c>
      <c r="C36" s="11">
        <v>6159.6897749799991</v>
      </c>
      <c r="D36" s="11">
        <v>23549.966512229999</v>
      </c>
      <c r="E36" s="11">
        <v>9079.8296740000005</v>
      </c>
      <c r="F36" s="11">
        <v>7582.5210710000001</v>
      </c>
      <c r="G36" s="11">
        <v>43830.821126559997</v>
      </c>
      <c r="H36" s="11">
        <v>19824.640272369998</v>
      </c>
      <c r="I36" s="11">
        <v>2542.618391</v>
      </c>
      <c r="J36" s="11">
        <v>840.38944200000003</v>
      </c>
      <c r="K36" s="11">
        <v>12004.385251</v>
      </c>
      <c r="L36" s="11">
        <v>87.463223999999997</v>
      </c>
      <c r="M36" s="11">
        <v>14250.102064000001</v>
      </c>
      <c r="N36" s="11">
        <v>7389.6393909199996</v>
      </c>
      <c r="O36" s="11">
        <v>70641.763193940002</v>
      </c>
      <c r="P36" s="11">
        <v>138671.04765713</v>
      </c>
      <c r="Q36" s="11">
        <f t="shared" si="0"/>
        <v>231040.01552998999</v>
      </c>
      <c r="R36" s="11">
        <v>94257.249876999995</v>
      </c>
      <c r="S36" s="11">
        <f t="shared" si="1"/>
        <v>450712.12692213</v>
      </c>
      <c r="T36" s="23">
        <f t="shared" si="2"/>
        <v>228.35138668573154</v>
      </c>
      <c r="U36" s="23">
        <f t="shared" si="3"/>
        <v>76.334299860500906</v>
      </c>
      <c r="V36" s="22"/>
      <c r="AN36" s="14"/>
    </row>
    <row r="37" spans="2:40" hidden="1" x14ac:dyDescent="0.3">
      <c r="B37" s="10">
        <v>35827</v>
      </c>
      <c r="C37" s="11">
        <v>6400.1107350000002</v>
      </c>
      <c r="D37" s="11">
        <v>30123.591219000002</v>
      </c>
      <c r="E37" s="11">
        <v>9724.4719679999998</v>
      </c>
      <c r="F37" s="11">
        <v>6367.6852099999996</v>
      </c>
      <c r="G37" s="11">
        <v>45421.469020999997</v>
      </c>
      <c r="H37" s="11">
        <v>16858.580634999998</v>
      </c>
      <c r="I37" s="11">
        <v>2279.9872799999998</v>
      </c>
      <c r="J37" s="11">
        <v>340.38944199999997</v>
      </c>
      <c r="K37" s="11">
        <v>12448.32274</v>
      </c>
      <c r="L37" s="11">
        <v>75.355648000000002</v>
      </c>
      <c r="M37" s="11">
        <v>13592.017056000001</v>
      </c>
      <c r="N37" s="11">
        <v>7591.8116909999999</v>
      </c>
      <c r="O37" s="11">
        <v>71838.407963000005</v>
      </c>
      <c r="P37" s="11">
        <v>139312.052126</v>
      </c>
      <c r="Q37" s="11">
        <f t="shared" si="0"/>
        <v>232409.64448399999</v>
      </c>
      <c r="R37" s="11">
        <v>88984.217399999994</v>
      </c>
      <c r="S37" s="11">
        <f t="shared" si="1"/>
        <v>451358.47013399994</v>
      </c>
      <c r="T37" s="23">
        <f t="shared" si="2"/>
        <v>248.04127031016392</v>
      </c>
      <c r="U37" s="23">
        <f t="shared" si="3"/>
        <v>76.926695321503246</v>
      </c>
      <c r="V37" s="22"/>
      <c r="AN37" s="14"/>
    </row>
    <row r="38" spans="2:40" hidden="1" x14ac:dyDescent="0.3">
      <c r="B38" s="10">
        <v>35855</v>
      </c>
      <c r="C38" s="11">
        <v>8419.3599649999996</v>
      </c>
      <c r="D38" s="11">
        <v>28549.790239000002</v>
      </c>
      <c r="E38" s="11">
        <v>7553.8099929999998</v>
      </c>
      <c r="F38" s="11">
        <v>5956.4618829999999</v>
      </c>
      <c r="G38" s="11">
        <v>47570.212787999997</v>
      </c>
      <c r="H38" s="11">
        <v>17060.726127000002</v>
      </c>
      <c r="I38" s="11">
        <v>2498.8875410000001</v>
      </c>
      <c r="J38" s="11">
        <v>340.38944199999997</v>
      </c>
      <c r="K38" s="11">
        <v>12643.573134</v>
      </c>
      <c r="L38" s="11">
        <v>73.637748999999999</v>
      </c>
      <c r="M38" s="11">
        <v>14409.838868999999</v>
      </c>
      <c r="N38" s="11">
        <v>7777.570694</v>
      </c>
      <c r="O38" s="11">
        <v>72630.730771999995</v>
      </c>
      <c r="P38" s="11">
        <v>139993.730461</v>
      </c>
      <c r="Q38" s="11">
        <f t="shared" si="0"/>
        <v>234885.50854499999</v>
      </c>
      <c r="R38" s="11">
        <v>96937.307763000004</v>
      </c>
      <c r="S38" s="11">
        <f t="shared" si="1"/>
        <v>462416.02742</v>
      </c>
      <c r="T38" s="23">
        <f t="shared" si="2"/>
        <v>233.92716904862291</v>
      </c>
      <c r="U38" s="23">
        <f t="shared" si="3"/>
        <v>76.057800166315076</v>
      </c>
      <c r="V38" s="22"/>
      <c r="AN38" s="14"/>
    </row>
    <row r="39" spans="2:40" hidden="1" x14ac:dyDescent="0.3">
      <c r="B39" s="10">
        <v>35886</v>
      </c>
      <c r="C39" s="11">
        <v>8221.2593440000001</v>
      </c>
      <c r="D39" s="11">
        <v>28016.693599999999</v>
      </c>
      <c r="E39" s="11">
        <v>9972.7885060000008</v>
      </c>
      <c r="F39" s="11">
        <v>4405.8271409999998</v>
      </c>
      <c r="G39" s="11">
        <v>43913.335200000001</v>
      </c>
      <c r="H39" s="11">
        <v>18493.872074999999</v>
      </c>
      <c r="I39" s="11">
        <v>2303.9463150000001</v>
      </c>
      <c r="J39" s="11">
        <v>340.38944199999997</v>
      </c>
      <c r="K39" s="11">
        <v>12503.762226000001</v>
      </c>
      <c r="L39" s="11">
        <v>13.537278000000001</v>
      </c>
      <c r="M39" s="11">
        <v>16291.60986</v>
      </c>
      <c r="N39" s="11">
        <v>7009.3765800000001</v>
      </c>
      <c r="O39" s="11">
        <v>73304.928675999996</v>
      </c>
      <c r="P39" s="11">
        <v>142769.939694</v>
      </c>
      <c r="Q39" s="11">
        <f t="shared" si="0"/>
        <v>239389.39208799999</v>
      </c>
      <c r="R39" s="11">
        <v>95952.473060999997</v>
      </c>
      <c r="S39" s="11">
        <f t="shared" si="1"/>
        <v>463513.73899799999</v>
      </c>
      <c r="T39" s="23">
        <f t="shared" si="2"/>
        <v>236.61327963433175</v>
      </c>
      <c r="U39" s="23">
        <f t="shared" si="3"/>
        <v>76.812688307482276</v>
      </c>
      <c r="V39" s="22"/>
      <c r="AN39" s="14"/>
    </row>
    <row r="40" spans="2:40" hidden="1" x14ac:dyDescent="0.3">
      <c r="B40" s="10">
        <v>35916</v>
      </c>
      <c r="C40" s="11">
        <v>7425.9728640000003</v>
      </c>
      <c r="D40" s="11">
        <v>31150.419609</v>
      </c>
      <c r="E40" s="11">
        <v>10829.225166</v>
      </c>
      <c r="F40" s="11">
        <v>6716.3875090000001</v>
      </c>
      <c r="G40" s="11">
        <v>45571.141683000002</v>
      </c>
      <c r="H40" s="11">
        <v>17730.704751000001</v>
      </c>
      <c r="I40" s="11">
        <v>2456.9615010000002</v>
      </c>
      <c r="J40" s="11">
        <v>340.38944199999997</v>
      </c>
      <c r="K40" s="11">
        <v>13005.842777</v>
      </c>
      <c r="L40" s="11">
        <v>14.491702</v>
      </c>
      <c r="M40" s="11">
        <v>16619.968293000002</v>
      </c>
      <c r="N40" s="11">
        <v>6920.273424</v>
      </c>
      <c r="O40" s="11">
        <v>73039.560784999994</v>
      </c>
      <c r="P40" s="11">
        <v>144232.84841599999</v>
      </c>
      <c r="Q40" s="11">
        <f t="shared" si="0"/>
        <v>240827.14262</v>
      </c>
      <c r="R40" s="11">
        <v>92034.779771999994</v>
      </c>
      <c r="S40" s="11">
        <f t="shared" si="1"/>
        <v>468088.96769399993</v>
      </c>
      <c r="T40" s="23">
        <f t="shared" si="2"/>
        <v>228.91448868515349</v>
      </c>
      <c r="U40" s="23">
        <f t="shared" si="3"/>
        <v>76.034966109189682</v>
      </c>
      <c r="V40" s="22"/>
      <c r="AN40" s="14"/>
    </row>
    <row r="41" spans="2:40" hidden="1" x14ac:dyDescent="0.3">
      <c r="B41" s="10">
        <v>35947</v>
      </c>
      <c r="C41" s="11">
        <v>8029.3573280000001</v>
      </c>
      <c r="D41" s="11">
        <v>28049.592221999999</v>
      </c>
      <c r="E41" s="11">
        <v>10067.91966</v>
      </c>
      <c r="F41" s="11">
        <v>6869.5337870000003</v>
      </c>
      <c r="G41" s="11">
        <v>42284.426099999997</v>
      </c>
      <c r="H41" s="11">
        <v>17466.943272</v>
      </c>
      <c r="I41" s="11">
        <v>2487.754246</v>
      </c>
      <c r="J41" s="11">
        <v>340.38944199999997</v>
      </c>
      <c r="K41" s="11">
        <v>13139.895199000001</v>
      </c>
      <c r="L41" s="11">
        <v>16.577303000000001</v>
      </c>
      <c r="M41" s="11">
        <v>18004.152436</v>
      </c>
      <c r="N41" s="11">
        <v>7720.3339919999999</v>
      </c>
      <c r="O41" s="11">
        <v>73922.725858999998</v>
      </c>
      <c r="P41" s="11">
        <v>144708.478714</v>
      </c>
      <c r="Q41" s="11">
        <f t="shared" si="0"/>
        <v>244372.268304</v>
      </c>
      <c r="R41" s="11">
        <v>89847.777520999996</v>
      </c>
      <c r="S41" s="11">
        <f t="shared" si="1"/>
        <v>462955.85708100005</v>
      </c>
      <c r="T41" s="23">
        <f t="shared" si="2"/>
        <v>230.72345896211132</v>
      </c>
      <c r="U41" s="23">
        <f t="shared" si="3"/>
        <v>77.391055770435742</v>
      </c>
      <c r="V41" s="22"/>
      <c r="AN41" s="14"/>
    </row>
    <row r="42" spans="2:40" hidden="1" x14ac:dyDescent="0.3">
      <c r="B42" s="10">
        <v>35977</v>
      </c>
      <c r="C42" s="11">
        <v>7912.4222520000003</v>
      </c>
      <c r="D42" s="11">
        <v>30642.382976000001</v>
      </c>
      <c r="E42" s="11">
        <v>9257.0771170000007</v>
      </c>
      <c r="F42" s="11">
        <v>8549.6266840000008</v>
      </c>
      <c r="G42" s="11">
        <v>44302.292011999998</v>
      </c>
      <c r="H42" s="11">
        <v>13415.44507</v>
      </c>
      <c r="I42" s="11">
        <v>3545.8808220000001</v>
      </c>
      <c r="J42" s="11">
        <v>340.38944199999997</v>
      </c>
      <c r="K42" s="11">
        <v>13100.574717</v>
      </c>
      <c r="L42" s="11">
        <v>12.968458</v>
      </c>
      <c r="M42" s="11">
        <v>18770.628009</v>
      </c>
      <c r="N42" s="11">
        <v>8005.5611419999996</v>
      </c>
      <c r="O42" s="11">
        <v>76537.379276000007</v>
      </c>
      <c r="P42" s="11">
        <v>142673.73038200001</v>
      </c>
      <c r="Q42" s="11">
        <f t="shared" si="0"/>
        <v>246000.26726700002</v>
      </c>
      <c r="R42" s="11">
        <v>99360.050598000002</v>
      </c>
      <c r="S42" s="11">
        <f t="shared" si="1"/>
        <v>476426.40895700001</v>
      </c>
      <c r="T42" s="23">
        <f t="shared" si="2"/>
        <v>231.87557431459686</v>
      </c>
      <c r="U42" s="23">
        <f t="shared" si="3"/>
        <v>77.880358642569604</v>
      </c>
      <c r="V42" s="22"/>
      <c r="AN42" s="14"/>
    </row>
    <row r="43" spans="2:40" hidden="1" x14ac:dyDescent="0.3">
      <c r="B43" s="10">
        <v>36008</v>
      </c>
      <c r="C43" s="11">
        <v>8253.673648</v>
      </c>
      <c r="D43" s="11">
        <v>31982.224926999999</v>
      </c>
      <c r="E43" s="11">
        <v>8928.8411689999994</v>
      </c>
      <c r="F43" s="11">
        <v>7267.9703129999998</v>
      </c>
      <c r="G43" s="11">
        <v>47335.614466999999</v>
      </c>
      <c r="H43" s="11">
        <v>12083.422481</v>
      </c>
      <c r="I43" s="11">
        <v>5102.7928469999997</v>
      </c>
      <c r="J43" s="11">
        <v>340.38944199999997</v>
      </c>
      <c r="K43" s="11">
        <v>12905.925034</v>
      </c>
      <c r="L43" s="11">
        <v>14.382365999999999</v>
      </c>
      <c r="M43" s="11">
        <v>20287.308399000001</v>
      </c>
      <c r="N43" s="11">
        <v>7926.4591840000003</v>
      </c>
      <c r="O43" s="11">
        <v>75107.338407999996</v>
      </c>
      <c r="P43" s="11">
        <v>145650.23876899999</v>
      </c>
      <c r="Q43" s="11">
        <f t="shared" ref="Q43:Q74" si="4">L43+M43+N43+O43+P43</f>
        <v>248985.72712599998</v>
      </c>
      <c r="R43" s="11">
        <v>94174.101576999994</v>
      </c>
      <c r="S43" s="11">
        <f t="shared" ref="S43:S74" si="5">C43+D43+E43+F43+G43+H43+J43+K43+Q43+R43+I43</f>
        <v>477360.68303099996</v>
      </c>
      <c r="T43" s="23">
        <f t="shared" ref="T43:T74" si="6">(C43+D43+G43+H43+I43+L43+M43+N43)*100/(L375-D375)</f>
        <v>238.79478879350319</v>
      </c>
      <c r="U43" s="23">
        <f t="shared" ref="U43:U74" si="7">Q43*100/(N375-D375)</f>
        <v>78.714116835578821</v>
      </c>
      <c r="V43" s="22"/>
      <c r="AN43" s="14"/>
    </row>
    <row r="44" spans="2:40" hidden="1" x14ac:dyDescent="0.3">
      <c r="B44" s="10">
        <v>36039</v>
      </c>
      <c r="C44" s="11">
        <v>8315.430773</v>
      </c>
      <c r="D44" s="11">
        <v>30395.5317</v>
      </c>
      <c r="E44" s="11">
        <v>11565.993356999999</v>
      </c>
      <c r="F44" s="11">
        <v>7438.187003</v>
      </c>
      <c r="G44" s="11">
        <v>46456.447648000001</v>
      </c>
      <c r="H44" s="11">
        <v>11715.737284000001</v>
      </c>
      <c r="I44" s="11">
        <v>4796.5953030000001</v>
      </c>
      <c r="J44" s="11">
        <v>340.38944199999997</v>
      </c>
      <c r="K44" s="11">
        <v>12818.308713</v>
      </c>
      <c r="L44" s="11">
        <v>14.011799999999999</v>
      </c>
      <c r="M44" s="11">
        <v>18317.448726999999</v>
      </c>
      <c r="N44" s="11">
        <v>7766.0195759999997</v>
      </c>
      <c r="O44" s="11">
        <v>77537.985151999994</v>
      </c>
      <c r="P44" s="11">
        <v>146263.03270499999</v>
      </c>
      <c r="Q44" s="11">
        <f t="shared" si="4"/>
        <v>249898.49795999998</v>
      </c>
      <c r="R44" s="11">
        <v>96393.980293999994</v>
      </c>
      <c r="S44" s="11">
        <f t="shared" si="5"/>
        <v>480135.09947700001</v>
      </c>
      <c r="T44" s="23">
        <f t="shared" si="6"/>
        <v>221.36628927354815</v>
      </c>
      <c r="U44" s="23">
        <f t="shared" si="7"/>
        <v>77.801418774658828</v>
      </c>
      <c r="V44" s="22"/>
      <c r="AN44" s="14"/>
    </row>
    <row r="45" spans="2:40" hidden="1" x14ac:dyDescent="0.3">
      <c r="B45" s="10">
        <v>36069</v>
      </c>
      <c r="C45" s="11">
        <v>7377.6889339999998</v>
      </c>
      <c r="D45" s="11">
        <v>30570.177918000001</v>
      </c>
      <c r="E45" s="11">
        <v>10034.201751000001</v>
      </c>
      <c r="F45" s="11">
        <v>7671.3305190000001</v>
      </c>
      <c r="G45" s="11">
        <v>49761.593767999999</v>
      </c>
      <c r="H45" s="11">
        <v>14276.698033999999</v>
      </c>
      <c r="I45" s="11">
        <v>3086.3879480000001</v>
      </c>
      <c r="J45" s="11">
        <v>340.38944199999997</v>
      </c>
      <c r="K45" s="11">
        <v>12945.560618</v>
      </c>
      <c r="L45" s="11">
        <v>10.839696</v>
      </c>
      <c r="M45" s="11">
        <v>19487.360878</v>
      </c>
      <c r="N45" s="11">
        <v>7121.2256280000001</v>
      </c>
      <c r="O45" s="11">
        <v>77429.964558000007</v>
      </c>
      <c r="P45" s="11">
        <v>150403.47994799999</v>
      </c>
      <c r="Q45" s="11">
        <f t="shared" si="4"/>
        <v>254452.870708</v>
      </c>
      <c r="R45" s="11">
        <v>95035.704039000004</v>
      </c>
      <c r="S45" s="11">
        <f t="shared" si="5"/>
        <v>485552.60367899993</v>
      </c>
      <c r="T45" s="23">
        <f t="shared" si="6"/>
        <v>243.38913050342722</v>
      </c>
      <c r="U45" s="23">
        <f t="shared" si="7"/>
        <v>78.2771271448362</v>
      </c>
      <c r="V45" s="22"/>
      <c r="AN45" s="14"/>
    </row>
    <row r="46" spans="2:40" hidden="1" x14ac:dyDescent="0.3">
      <c r="B46" s="10">
        <v>36100</v>
      </c>
      <c r="C46" s="11">
        <v>7784.0725700000003</v>
      </c>
      <c r="D46" s="11">
        <v>29855.372566999999</v>
      </c>
      <c r="E46" s="11">
        <v>11002.212586</v>
      </c>
      <c r="F46" s="11">
        <v>7865.9992940000002</v>
      </c>
      <c r="G46" s="11">
        <v>50906.23732</v>
      </c>
      <c r="H46" s="11">
        <v>11628.271819</v>
      </c>
      <c r="I46" s="11">
        <v>5414.0612609999998</v>
      </c>
      <c r="J46" s="11">
        <v>340.38944199999997</v>
      </c>
      <c r="K46" s="11">
        <v>13065.949854</v>
      </c>
      <c r="L46" s="11">
        <v>15.916435999999999</v>
      </c>
      <c r="M46" s="11">
        <v>19326.147833999999</v>
      </c>
      <c r="N46" s="11">
        <v>7433.4958390000002</v>
      </c>
      <c r="O46" s="11">
        <v>79481.230851</v>
      </c>
      <c r="P46" s="11">
        <v>150350.270915</v>
      </c>
      <c r="Q46" s="11">
        <f t="shared" si="4"/>
        <v>256607.06187500001</v>
      </c>
      <c r="R46" s="11">
        <v>98313.891957</v>
      </c>
      <c r="S46" s="11">
        <f t="shared" si="5"/>
        <v>492783.52054500004</v>
      </c>
      <c r="T46" s="23">
        <f t="shared" si="6"/>
        <v>226.79612035090935</v>
      </c>
      <c r="U46" s="23">
        <f t="shared" si="7"/>
        <v>77.213130538980977</v>
      </c>
      <c r="V46" s="22"/>
      <c r="AN46" s="14"/>
    </row>
    <row r="47" spans="2:40" hidden="1" x14ac:dyDescent="0.3">
      <c r="B47" s="10">
        <v>36130</v>
      </c>
      <c r="C47" s="11">
        <v>8319.7181732600002</v>
      </c>
      <c r="D47" s="11">
        <v>31347.718958000001</v>
      </c>
      <c r="E47" s="11">
        <v>11803.1441</v>
      </c>
      <c r="F47" s="11">
        <v>8201.7040670000006</v>
      </c>
      <c r="G47" s="11">
        <v>52227.18359008</v>
      </c>
      <c r="H47" s="11">
        <v>13552.168049</v>
      </c>
      <c r="I47" s="11">
        <v>5008.2989390000002</v>
      </c>
      <c r="J47" s="11">
        <v>340.38944199999997</v>
      </c>
      <c r="K47" s="11">
        <v>13312.99415943</v>
      </c>
      <c r="L47" s="11">
        <v>11.080532</v>
      </c>
      <c r="M47" s="11">
        <v>21145.946664999999</v>
      </c>
      <c r="N47" s="11">
        <v>6815.2239586099995</v>
      </c>
      <c r="O47" s="11">
        <v>82223.920430929997</v>
      </c>
      <c r="P47" s="11">
        <v>153580.074249</v>
      </c>
      <c r="Q47" s="11">
        <f t="shared" si="4"/>
        <v>263776.24583554</v>
      </c>
      <c r="R47" s="11">
        <v>93793.227081679986</v>
      </c>
      <c r="S47" s="11">
        <f t="shared" si="5"/>
        <v>501682.79239498999</v>
      </c>
      <c r="T47" s="23">
        <f t="shared" si="6"/>
        <v>241.87883796693271</v>
      </c>
      <c r="U47" s="23">
        <f t="shared" si="7"/>
        <v>77.705070943269774</v>
      </c>
      <c r="V47" s="22"/>
      <c r="AN47" s="14"/>
    </row>
    <row r="48" spans="2:40" hidden="1" x14ac:dyDescent="0.3">
      <c r="B48" s="10">
        <v>36161</v>
      </c>
      <c r="C48" s="11">
        <v>7827.9989029999997</v>
      </c>
      <c r="D48" s="11">
        <v>28621.935354000001</v>
      </c>
      <c r="E48" s="11">
        <v>11500.763607999999</v>
      </c>
      <c r="F48" s="11">
        <v>8007.9106549999997</v>
      </c>
      <c r="G48" s="11">
        <v>52892.530092000001</v>
      </c>
      <c r="H48" s="11">
        <v>12572.024031000001</v>
      </c>
      <c r="I48" s="11">
        <v>6218.1850189999996</v>
      </c>
      <c r="J48" s="11">
        <v>340.38944199999997</v>
      </c>
      <c r="K48" s="11">
        <v>13502.832716430001</v>
      </c>
      <c r="L48" s="11">
        <v>12.105147000000001</v>
      </c>
      <c r="M48" s="11">
        <v>23303.377111999998</v>
      </c>
      <c r="N48" s="11">
        <v>6341.6627079999998</v>
      </c>
      <c r="O48" s="11">
        <v>78918.577172999998</v>
      </c>
      <c r="P48" s="11">
        <v>155163.50818</v>
      </c>
      <c r="Q48" s="11">
        <f t="shared" si="4"/>
        <v>263739.23031999997</v>
      </c>
      <c r="R48" s="11">
        <v>98199.949682000006</v>
      </c>
      <c r="S48" s="11">
        <f t="shared" si="5"/>
        <v>503423.74982243002</v>
      </c>
      <c r="T48" s="23">
        <f t="shared" si="6"/>
        <v>238.22615059569944</v>
      </c>
      <c r="U48" s="23">
        <f t="shared" si="7"/>
        <v>77.318288843576966</v>
      </c>
      <c r="V48" s="22"/>
      <c r="AN48" s="14"/>
    </row>
    <row r="49" spans="2:40" hidden="1" x14ac:dyDescent="0.3">
      <c r="B49" s="10">
        <v>36192</v>
      </c>
      <c r="C49" s="11">
        <v>6232.015778</v>
      </c>
      <c r="D49" s="11">
        <v>30938.898945000001</v>
      </c>
      <c r="E49" s="11">
        <v>12717.620809</v>
      </c>
      <c r="F49" s="11">
        <v>8155.3712269999996</v>
      </c>
      <c r="G49" s="11">
        <v>59626.331199</v>
      </c>
      <c r="H49" s="11">
        <v>10423.093606</v>
      </c>
      <c r="I49" s="11">
        <v>7387.9322849999999</v>
      </c>
      <c r="J49" s="11">
        <v>340.38944199999997</v>
      </c>
      <c r="K49" s="11">
        <v>13480.17864043</v>
      </c>
      <c r="L49" s="11">
        <v>12.708565999999999</v>
      </c>
      <c r="M49" s="11">
        <v>22827.794199</v>
      </c>
      <c r="N49" s="11">
        <v>6493.3288940000002</v>
      </c>
      <c r="O49" s="11">
        <v>78214.525842999996</v>
      </c>
      <c r="P49" s="11">
        <v>156075.574375</v>
      </c>
      <c r="Q49" s="11">
        <f t="shared" si="4"/>
        <v>263623.93187700002</v>
      </c>
      <c r="R49" s="11">
        <v>97611.878316999995</v>
      </c>
      <c r="S49" s="11">
        <f t="shared" si="5"/>
        <v>510537.64212543005</v>
      </c>
      <c r="T49" s="23">
        <f t="shared" si="6"/>
        <v>250.43152574481834</v>
      </c>
      <c r="U49" s="23">
        <f t="shared" si="7"/>
        <v>76.126861929332961</v>
      </c>
      <c r="V49" s="22"/>
      <c r="AN49" s="14"/>
    </row>
    <row r="50" spans="2:40" hidden="1" x14ac:dyDescent="0.3">
      <c r="B50" s="10">
        <v>36220</v>
      </c>
      <c r="C50" s="11">
        <v>9945.3166349999992</v>
      </c>
      <c r="D50" s="11">
        <v>30630.087389</v>
      </c>
      <c r="E50" s="11">
        <v>8793.8248960000001</v>
      </c>
      <c r="F50" s="11">
        <v>8465.1240720000005</v>
      </c>
      <c r="G50" s="11">
        <v>58552.403186000003</v>
      </c>
      <c r="H50" s="11">
        <v>8766.6822589999992</v>
      </c>
      <c r="I50" s="11">
        <v>4496.637154</v>
      </c>
      <c r="J50" s="11">
        <v>340.38944199999997</v>
      </c>
      <c r="K50" s="11">
        <v>13417.209598429999</v>
      </c>
      <c r="L50" s="11">
        <v>13.776323</v>
      </c>
      <c r="M50" s="11">
        <v>22813.787058999998</v>
      </c>
      <c r="N50" s="11">
        <v>6520.5594639999999</v>
      </c>
      <c r="O50" s="11">
        <v>84626.383451999995</v>
      </c>
      <c r="P50" s="11">
        <v>155463.55234299999</v>
      </c>
      <c r="Q50" s="11">
        <f t="shared" si="4"/>
        <v>269438.05864099995</v>
      </c>
      <c r="R50" s="11">
        <v>98065.017775</v>
      </c>
      <c r="S50" s="11">
        <f t="shared" si="5"/>
        <v>510910.75104742998</v>
      </c>
      <c r="T50" s="23">
        <f t="shared" si="6"/>
        <v>243.94823331252678</v>
      </c>
      <c r="U50" s="23">
        <f t="shared" si="7"/>
        <v>77.65927575464687</v>
      </c>
      <c r="V50" s="22"/>
      <c r="AN50" s="14"/>
    </row>
    <row r="51" spans="2:40" hidden="1" x14ac:dyDescent="0.3">
      <c r="B51" s="10">
        <v>36251</v>
      </c>
      <c r="C51" s="11">
        <v>9198.4091179999996</v>
      </c>
      <c r="D51" s="11">
        <v>29633.708073999998</v>
      </c>
      <c r="E51" s="11">
        <v>12778.977969</v>
      </c>
      <c r="F51" s="11">
        <v>13223.295115999999</v>
      </c>
      <c r="G51" s="11">
        <v>60309.197063</v>
      </c>
      <c r="H51" s="11">
        <v>8271.5571749999999</v>
      </c>
      <c r="I51" s="11">
        <v>5061.0711510000001</v>
      </c>
      <c r="J51" s="11">
        <v>340.38944199999997</v>
      </c>
      <c r="K51" s="11">
        <v>13438.45595043</v>
      </c>
      <c r="L51" s="11">
        <v>17.256152</v>
      </c>
      <c r="M51" s="11">
        <v>25191.995389</v>
      </c>
      <c r="N51" s="11">
        <v>6510.8337240000001</v>
      </c>
      <c r="O51" s="11">
        <v>88213.750784999997</v>
      </c>
      <c r="P51" s="11">
        <v>157506.65661500001</v>
      </c>
      <c r="Q51" s="11">
        <f t="shared" si="4"/>
        <v>277440.49266500003</v>
      </c>
      <c r="R51" s="11">
        <v>103703.410317</v>
      </c>
      <c r="S51" s="11">
        <f t="shared" si="5"/>
        <v>533398.96404043003</v>
      </c>
      <c r="T51" s="23">
        <f t="shared" si="6"/>
        <v>239.11669565108372</v>
      </c>
      <c r="U51" s="23">
        <f t="shared" si="7"/>
        <v>79.328250537014853</v>
      </c>
      <c r="V51" s="22"/>
      <c r="AN51" s="14"/>
    </row>
    <row r="52" spans="2:40" hidden="1" x14ac:dyDescent="0.3">
      <c r="B52" s="10">
        <v>36281</v>
      </c>
      <c r="C52" s="11">
        <v>8279.5142469999992</v>
      </c>
      <c r="D52" s="11">
        <v>27277.117952000001</v>
      </c>
      <c r="E52" s="11">
        <v>11520.606218999999</v>
      </c>
      <c r="F52" s="11">
        <v>11913.066124000001</v>
      </c>
      <c r="G52" s="11">
        <v>62694.202859999998</v>
      </c>
      <c r="H52" s="11">
        <v>7403.4417190000004</v>
      </c>
      <c r="I52" s="11">
        <v>6170.2543949999999</v>
      </c>
      <c r="J52" s="11">
        <v>340.38944199999997</v>
      </c>
      <c r="K52" s="11">
        <v>13528.36209443</v>
      </c>
      <c r="L52" s="11">
        <v>13.474093999999999</v>
      </c>
      <c r="M52" s="11">
        <v>26303.134954000001</v>
      </c>
      <c r="N52" s="11">
        <v>6241.5164340000001</v>
      </c>
      <c r="O52" s="11">
        <v>86379.294785999999</v>
      </c>
      <c r="P52" s="11">
        <v>160732.36965099999</v>
      </c>
      <c r="Q52" s="11">
        <f t="shared" si="4"/>
        <v>279669.789919</v>
      </c>
      <c r="R52" s="11">
        <v>105600.557048</v>
      </c>
      <c r="S52" s="11">
        <f t="shared" si="5"/>
        <v>534397.30201943009</v>
      </c>
      <c r="T52" s="23">
        <f t="shared" si="6"/>
        <v>240.44527794626228</v>
      </c>
      <c r="U52" s="23">
        <f t="shared" si="7"/>
        <v>79.028525304135144</v>
      </c>
      <c r="V52" s="22"/>
      <c r="AN52" s="14"/>
    </row>
    <row r="53" spans="2:40" hidden="1" x14ac:dyDescent="0.3">
      <c r="B53" s="10">
        <v>36312</v>
      </c>
      <c r="C53" s="11">
        <v>9470.1189429999995</v>
      </c>
      <c r="D53" s="11">
        <v>28811.599122</v>
      </c>
      <c r="E53" s="11">
        <v>10851.001182</v>
      </c>
      <c r="F53" s="11">
        <v>8846.4825949999995</v>
      </c>
      <c r="G53" s="11">
        <v>58413.455644000001</v>
      </c>
      <c r="H53" s="11">
        <v>7709.5596109999997</v>
      </c>
      <c r="I53" s="11">
        <v>8851.8129250000002</v>
      </c>
      <c r="J53" s="11">
        <v>340.38944199999997</v>
      </c>
      <c r="K53" s="11">
        <v>13718.32839543</v>
      </c>
      <c r="L53" s="11">
        <v>9.1946379999999994</v>
      </c>
      <c r="M53" s="11">
        <v>25125.035108</v>
      </c>
      <c r="N53" s="11">
        <v>6213.3452349999998</v>
      </c>
      <c r="O53" s="11">
        <v>83303.463308999999</v>
      </c>
      <c r="P53" s="11">
        <v>163834.83867600001</v>
      </c>
      <c r="Q53" s="11">
        <f t="shared" si="4"/>
        <v>278485.87696600001</v>
      </c>
      <c r="R53" s="11">
        <v>102498.271678</v>
      </c>
      <c r="S53" s="11">
        <f t="shared" si="5"/>
        <v>527996.89650342998</v>
      </c>
      <c r="T53" s="23">
        <f t="shared" si="6"/>
        <v>242.95185487046248</v>
      </c>
      <c r="U53" s="23">
        <f t="shared" si="7"/>
        <v>78.019590926887091</v>
      </c>
      <c r="V53" s="22"/>
      <c r="AN53" s="14"/>
    </row>
    <row r="54" spans="2:40" hidden="1" x14ac:dyDescent="0.3">
      <c r="B54" s="10">
        <v>36342</v>
      </c>
      <c r="C54" s="11">
        <v>8384.3492580000002</v>
      </c>
      <c r="D54" s="11">
        <v>29546.130814</v>
      </c>
      <c r="E54" s="11">
        <v>11866.960915</v>
      </c>
      <c r="F54" s="11">
        <v>8949.8974770000004</v>
      </c>
      <c r="G54" s="11">
        <v>60194.016482999999</v>
      </c>
      <c r="H54" s="11">
        <v>10006.514528</v>
      </c>
      <c r="I54" s="11">
        <v>8498.3149009999997</v>
      </c>
      <c r="J54" s="11">
        <v>340.38944199999997</v>
      </c>
      <c r="K54" s="11">
        <v>13925.069079430001</v>
      </c>
      <c r="L54" s="11">
        <v>11.102981</v>
      </c>
      <c r="M54" s="11">
        <v>24316.247329999998</v>
      </c>
      <c r="N54" s="11">
        <v>6930.6641310000005</v>
      </c>
      <c r="O54" s="11">
        <v>84651.945193000007</v>
      </c>
      <c r="P54" s="11">
        <v>164815.54952900001</v>
      </c>
      <c r="Q54" s="11">
        <f t="shared" si="4"/>
        <v>280725.50916400005</v>
      </c>
      <c r="R54" s="11">
        <v>106227.509955</v>
      </c>
      <c r="S54" s="11">
        <f t="shared" si="5"/>
        <v>538664.66201643005</v>
      </c>
      <c r="T54" s="23">
        <f t="shared" si="6"/>
        <v>250.03663604907399</v>
      </c>
      <c r="U54" s="23">
        <f t="shared" si="7"/>
        <v>77.887541972969203</v>
      </c>
      <c r="V54" s="22"/>
      <c r="AN54" s="14"/>
    </row>
    <row r="55" spans="2:40" hidden="1" x14ac:dyDescent="0.3">
      <c r="B55" s="10">
        <v>36373</v>
      </c>
      <c r="C55" s="11">
        <v>9827.6927377400007</v>
      </c>
      <c r="D55" s="11">
        <v>25887.044163400002</v>
      </c>
      <c r="E55" s="11">
        <v>14373.526816</v>
      </c>
      <c r="F55" s="11">
        <v>8171.6363220000003</v>
      </c>
      <c r="G55" s="11">
        <v>60046.133401840001</v>
      </c>
      <c r="H55" s="11">
        <v>6765.5930619999999</v>
      </c>
      <c r="I55" s="11">
        <v>8581.9827420000001</v>
      </c>
      <c r="J55" s="11">
        <v>340.38944199999997</v>
      </c>
      <c r="K55" s="11">
        <v>13832.46942243</v>
      </c>
      <c r="L55" s="11">
        <v>10.516126999999999</v>
      </c>
      <c r="M55" s="11">
        <v>23648.75020834</v>
      </c>
      <c r="N55" s="11">
        <v>7129.809825450001</v>
      </c>
      <c r="O55" s="11">
        <v>85710.91991899001</v>
      </c>
      <c r="P55" s="11">
        <v>167331.03497000001</v>
      </c>
      <c r="Q55" s="11">
        <f t="shared" si="4"/>
        <v>283831.03104978002</v>
      </c>
      <c r="R55" s="11">
        <v>108358.48118461999</v>
      </c>
      <c r="S55" s="11">
        <f t="shared" si="5"/>
        <v>540015.98034381005</v>
      </c>
      <c r="T55" s="23">
        <f t="shared" si="6"/>
        <v>236.98308347491155</v>
      </c>
      <c r="U55" s="23">
        <f t="shared" si="7"/>
        <v>78.456233612700231</v>
      </c>
      <c r="V55" s="22"/>
      <c r="AN55" s="14"/>
    </row>
    <row r="56" spans="2:40" hidden="1" x14ac:dyDescent="0.3">
      <c r="B56" s="10">
        <v>36404</v>
      </c>
      <c r="C56" s="11">
        <v>8980.0969194599984</v>
      </c>
      <c r="D56" s="11">
        <v>27642.81802509</v>
      </c>
      <c r="E56" s="11">
        <v>14256.513225000001</v>
      </c>
      <c r="F56" s="11">
        <v>7885.815227</v>
      </c>
      <c r="G56" s="11">
        <v>61356.008936220001</v>
      </c>
      <c r="H56" s="11">
        <v>8191.99444528</v>
      </c>
      <c r="I56" s="11">
        <v>8744.7421510000004</v>
      </c>
      <c r="J56" s="11">
        <v>88.218642000000003</v>
      </c>
      <c r="K56" s="11">
        <v>14367.29367943</v>
      </c>
      <c r="L56" s="11">
        <v>9.9272390000000001</v>
      </c>
      <c r="M56" s="11">
        <v>23944.695359860001</v>
      </c>
      <c r="N56" s="11">
        <v>7492.8535269700005</v>
      </c>
      <c r="O56" s="11">
        <v>86716.299273850003</v>
      </c>
      <c r="P56" s="11">
        <v>169654.44226186999</v>
      </c>
      <c r="Q56" s="11">
        <f t="shared" si="4"/>
        <v>287818.21766154998</v>
      </c>
      <c r="R56" s="11">
        <v>103110.18606865</v>
      </c>
      <c r="S56" s="11">
        <f t="shared" si="5"/>
        <v>542441.90498067997</v>
      </c>
      <c r="T56" s="23">
        <f t="shared" si="6"/>
        <v>242.64353623670985</v>
      </c>
      <c r="U56" s="23">
        <f t="shared" si="7"/>
        <v>78.46292912290447</v>
      </c>
      <c r="V56" s="22"/>
      <c r="AN56" s="14"/>
    </row>
    <row r="57" spans="2:40" hidden="1" x14ac:dyDescent="0.3">
      <c r="B57" s="10">
        <v>36434</v>
      </c>
      <c r="C57" s="11">
        <v>8251.5467900000003</v>
      </c>
      <c r="D57" s="11">
        <v>32038.227330999998</v>
      </c>
      <c r="E57" s="11">
        <v>15121.101465</v>
      </c>
      <c r="F57" s="11">
        <v>8288.0562659999996</v>
      </c>
      <c r="G57" s="11">
        <v>66139.368914999999</v>
      </c>
      <c r="H57" s="11">
        <v>7867.8652780000002</v>
      </c>
      <c r="I57" s="11">
        <v>7295.1839309999996</v>
      </c>
      <c r="J57" s="11">
        <v>88.218642000000003</v>
      </c>
      <c r="K57" s="11">
        <v>13953.399386999999</v>
      </c>
      <c r="L57" s="11">
        <v>8.7537129999999994</v>
      </c>
      <c r="M57" s="11">
        <v>22688.196925</v>
      </c>
      <c r="N57" s="11">
        <v>6774.8967279999997</v>
      </c>
      <c r="O57" s="11">
        <v>85643.670310000001</v>
      </c>
      <c r="P57" s="11">
        <v>173803.487406</v>
      </c>
      <c r="Q57" s="11">
        <f t="shared" si="4"/>
        <v>288919.00508199999</v>
      </c>
      <c r="R57" s="11">
        <v>101771.47800564999</v>
      </c>
      <c r="S57" s="11">
        <f t="shared" si="5"/>
        <v>549733.45109264995</v>
      </c>
      <c r="T57" s="23">
        <f t="shared" si="6"/>
        <v>255.64404237193318</v>
      </c>
      <c r="U57" s="23">
        <f t="shared" si="7"/>
        <v>77.603581137482877</v>
      </c>
      <c r="V57" s="22"/>
      <c r="AN57" s="14"/>
    </row>
    <row r="58" spans="2:40" hidden="1" x14ac:dyDescent="0.3">
      <c r="B58" s="10">
        <v>36465</v>
      </c>
      <c r="C58" s="11">
        <v>9772.3137100000004</v>
      </c>
      <c r="D58" s="11">
        <v>30463.665785500001</v>
      </c>
      <c r="E58" s="11">
        <v>12474.904299</v>
      </c>
      <c r="F58" s="11">
        <v>10582.179189</v>
      </c>
      <c r="G58" s="11">
        <v>66843.843333500001</v>
      </c>
      <c r="H58" s="11">
        <v>9441.1578090000003</v>
      </c>
      <c r="I58" s="11">
        <v>8679.8764460000002</v>
      </c>
      <c r="J58" s="11">
        <v>88.218642000000003</v>
      </c>
      <c r="K58" s="11">
        <v>13988.866502999999</v>
      </c>
      <c r="L58" s="11">
        <v>17.150562999999998</v>
      </c>
      <c r="M58" s="11">
        <v>23398.468561000002</v>
      </c>
      <c r="N58" s="11">
        <v>6436.9014749999997</v>
      </c>
      <c r="O58" s="11">
        <v>86549.989302999995</v>
      </c>
      <c r="P58" s="11">
        <v>179344.89065099999</v>
      </c>
      <c r="Q58" s="11">
        <f t="shared" si="4"/>
        <v>295747.40055299998</v>
      </c>
      <c r="R58" s="11">
        <v>100476.228757</v>
      </c>
      <c r="S58" s="11">
        <f t="shared" si="5"/>
        <v>558558.65502699988</v>
      </c>
      <c r="T58" s="23">
        <f t="shared" si="6"/>
        <v>249.91344228240231</v>
      </c>
      <c r="U58" s="23">
        <f t="shared" si="7"/>
        <v>77.808820470240775</v>
      </c>
      <c r="V58" s="22"/>
      <c r="AN58" s="14"/>
    </row>
    <row r="59" spans="2:40" hidden="1" x14ac:dyDescent="0.3">
      <c r="B59" s="10">
        <v>36495</v>
      </c>
      <c r="C59" s="11">
        <v>11728.82559</v>
      </c>
      <c r="D59" s="11">
        <v>28381.433202</v>
      </c>
      <c r="E59" s="11">
        <v>14585.638949</v>
      </c>
      <c r="F59" s="11">
        <v>8967.5497940000005</v>
      </c>
      <c r="G59" s="11">
        <v>69853.627987999993</v>
      </c>
      <c r="H59" s="11">
        <v>11627.599369</v>
      </c>
      <c r="I59" s="11">
        <v>7503.1328569999996</v>
      </c>
      <c r="J59" s="11">
        <v>88.218642000000003</v>
      </c>
      <c r="K59" s="11">
        <v>13554.219068</v>
      </c>
      <c r="L59" s="11">
        <v>8.2569879999999998</v>
      </c>
      <c r="M59" s="11">
        <v>22122.654748000001</v>
      </c>
      <c r="N59" s="11">
        <v>6462.9563609999996</v>
      </c>
      <c r="O59" s="11">
        <v>91956.507056000002</v>
      </c>
      <c r="P59" s="11">
        <v>184264.734845</v>
      </c>
      <c r="Q59" s="11">
        <f t="shared" si="4"/>
        <v>304815.10999799997</v>
      </c>
      <c r="R59" s="11">
        <v>99750.047273999997</v>
      </c>
      <c r="S59" s="11">
        <f t="shared" si="5"/>
        <v>570855.40273099998</v>
      </c>
      <c r="T59" s="23">
        <f t="shared" si="6"/>
        <v>246.35656662171579</v>
      </c>
      <c r="U59" s="23">
        <f t="shared" si="7"/>
        <v>78.242345455426516</v>
      </c>
      <c r="V59" s="22"/>
      <c r="AN59" s="14"/>
    </row>
    <row r="60" spans="2:40" hidden="1" x14ac:dyDescent="0.3">
      <c r="B60" s="10">
        <v>36526</v>
      </c>
      <c r="C60" s="11">
        <v>9951.2487349999992</v>
      </c>
      <c r="D60" s="11">
        <v>29472.407671000001</v>
      </c>
      <c r="E60" s="11">
        <v>15432.913227999999</v>
      </c>
      <c r="F60" s="11">
        <v>10576.920607</v>
      </c>
      <c r="G60" s="11">
        <v>71605.927865999998</v>
      </c>
      <c r="H60" s="11">
        <v>11844.422871000001</v>
      </c>
      <c r="I60" s="11">
        <v>8827.2326080000003</v>
      </c>
      <c r="J60" s="11">
        <v>88.218642000000003</v>
      </c>
      <c r="K60" s="11">
        <v>13446.525453</v>
      </c>
      <c r="L60" s="11">
        <v>10.169601999999999</v>
      </c>
      <c r="M60" s="11">
        <v>23363.266224999999</v>
      </c>
      <c r="N60" s="11">
        <v>6498.8827510000001</v>
      </c>
      <c r="O60" s="11">
        <v>87982.454591000002</v>
      </c>
      <c r="P60" s="11">
        <v>182573.25349500001</v>
      </c>
      <c r="Q60" s="11">
        <f t="shared" si="4"/>
        <v>300428.026664</v>
      </c>
      <c r="R60" s="11">
        <v>104971.545516</v>
      </c>
      <c r="S60" s="11">
        <f t="shared" si="5"/>
        <v>576645.389861</v>
      </c>
      <c r="T60" s="23">
        <f t="shared" si="6"/>
        <v>252.31174169248237</v>
      </c>
      <c r="U60" s="23">
        <f t="shared" si="7"/>
        <v>76.424615332783446</v>
      </c>
      <c r="V60" s="22"/>
      <c r="AN60" s="14"/>
    </row>
    <row r="61" spans="2:40" hidden="1" x14ac:dyDescent="0.3">
      <c r="B61" s="10">
        <v>36557</v>
      </c>
      <c r="C61" s="11">
        <v>9319.8966605900005</v>
      </c>
      <c r="D61" s="11">
        <v>29122.89593409</v>
      </c>
      <c r="E61" s="11">
        <v>12831.579522</v>
      </c>
      <c r="F61" s="11">
        <v>8963.4051679999993</v>
      </c>
      <c r="G61" s="11">
        <v>73700.74576161</v>
      </c>
      <c r="H61" s="11">
        <v>15608.090763</v>
      </c>
      <c r="I61" s="11">
        <v>9439.7597220000007</v>
      </c>
      <c r="J61" s="11">
        <v>88.218642000000003</v>
      </c>
      <c r="K61" s="11">
        <v>14195.251391</v>
      </c>
      <c r="L61" s="11">
        <v>13.766564499999999</v>
      </c>
      <c r="M61" s="11">
        <v>24758.536024000001</v>
      </c>
      <c r="N61" s="11">
        <v>6697.3181004500002</v>
      </c>
      <c r="O61" s="11">
        <v>86996.797361520003</v>
      </c>
      <c r="P61" s="11">
        <v>185269.91930107999</v>
      </c>
      <c r="Q61" s="11">
        <f t="shared" si="4"/>
        <v>303736.33735155</v>
      </c>
      <c r="R61" s="11">
        <v>105413.39538275999</v>
      </c>
      <c r="S61" s="11">
        <f t="shared" si="5"/>
        <v>582419.57629859995</v>
      </c>
      <c r="T61" s="23">
        <f t="shared" si="6"/>
        <v>262.33827369662419</v>
      </c>
      <c r="U61" s="23">
        <f t="shared" si="7"/>
        <v>76.304354042652477</v>
      </c>
      <c r="V61" s="22"/>
      <c r="AN61" s="14"/>
    </row>
    <row r="62" spans="2:40" hidden="1" x14ac:dyDescent="0.3">
      <c r="B62" s="10">
        <v>36586</v>
      </c>
      <c r="C62" s="11">
        <v>10240.57260856</v>
      </c>
      <c r="D62" s="11">
        <v>32953.158587550002</v>
      </c>
      <c r="E62" s="11">
        <v>12265.493689999999</v>
      </c>
      <c r="F62" s="11">
        <v>7888.2018779999999</v>
      </c>
      <c r="G62" s="11">
        <v>75957.695850709992</v>
      </c>
      <c r="H62" s="11">
        <v>7965.3776850000004</v>
      </c>
      <c r="I62" s="11">
        <v>7657.3813550000004</v>
      </c>
      <c r="J62" s="11">
        <v>88.298642000000001</v>
      </c>
      <c r="K62" s="11">
        <v>14707.505519</v>
      </c>
      <c r="L62" s="11">
        <v>9.1830010000000009</v>
      </c>
      <c r="M62" s="11">
        <v>23106.372472999999</v>
      </c>
      <c r="N62" s="11">
        <v>7139.4115629699991</v>
      </c>
      <c r="O62" s="11">
        <v>94770.883993229989</v>
      </c>
      <c r="P62" s="11">
        <v>188020.38053793</v>
      </c>
      <c r="Q62" s="11">
        <f t="shared" si="4"/>
        <v>313046.23156812997</v>
      </c>
      <c r="R62" s="11">
        <v>104981.64790862</v>
      </c>
      <c r="S62" s="11">
        <f t="shared" si="5"/>
        <v>587751.56529256993</v>
      </c>
      <c r="T62" s="23">
        <f t="shared" si="6"/>
        <v>261.09329794195634</v>
      </c>
      <c r="U62" s="23">
        <f t="shared" si="7"/>
        <v>78.465507507793745</v>
      </c>
      <c r="V62" s="22"/>
      <c r="AN62" s="14"/>
    </row>
    <row r="63" spans="2:40" hidden="1" x14ac:dyDescent="0.3">
      <c r="B63" s="10">
        <v>36617</v>
      </c>
      <c r="C63" s="11">
        <v>11857.285153000001</v>
      </c>
      <c r="D63" s="11">
        <v>32440.666252999999</v>
      </c>
      <c r="E63" s="11">
        <v>14910.502686</v>
      </c>
      <c r="F63" s="11">
        <v>10186.164207</v>
      </c>
      <c r="G63" s="11">
        <v>77529.038952000003</v>
      </c>
      <c r="H63" s="11">
        <v>9855.6094410000005</v>
      </c>
      <c r="I63" s="11">
        <v>6458.6059939999996</v>
      </c>
      <c r="J63" s="11">
        <v>88.218642000000003</v>
      </c>
      <c r="K63" s="11">
        <v>14875.207899999999</v>
      </c>
      <c r="L63" s="11">
        <v>8.8501750000000001</v>
      </c>
      <c r="M63" s="11">
        <v>24226.138542000001</v>
      </c>
      <c r="N63" s="11">
        <v>6667.6156620000002</v>
      </c>
      <c r="O63" s="11">
        <v>93460.296585999997</v>
      </c>
      <c r="P63" s="11">
        <v>188961.91354426998</v>
      </c>
      <c r="Q63" s="11">
        <f t="shared" si="4"/>
        <v>313324.81450926996</v>
      </c>
      <c r="R63" s="11">
        <v>101901.416901</v>
      </c>
      <c r="S63" s="11">
        <f t="shared" si="5"/>
        <v>593427.53063826996</v>
      </c>
      <c r="T63" s="23">
        <f t="shared" si="6"/>
        <v>271.37739168530487</v>
      </c>
      <c r="U63" s="23">
        <f t="shared" si="7"/>
        <v>78.675039117925905</v>
      </c>
      <c r="V63" s="22"/>
      <c r="AN63" s="14"/>
    </row>
    <row r="64" spans="2:40" hidden="1" x14ac:dyDescent="0.3">
      <c r="B64" s="10">
        <v>36647</v>
      </c>
      <c r="C64" s="11">
        <v>11638.204871239999</v>
      </c>
      <c r="D64" s="11">
        <v>36422.168301410005</v>
      </c>
      <c r="E64" s="11">
        <v>12562.433268000001</v>
      </c>
      <c r="F64" s="11">
        <v>7116.8113679999997</v>
      </c>
      <c r="G64" s="11">
        <v>75255.732684929986</v>
      </c>
      <c r="H64" s="11">
        <v>6050.4727502299993</v>
      </c>
      <c r="I64" s="11">
        <v>10859.756388</v>
      </c>
      <c r="J64" s="11">
        <v>88.218642000000003</v>
      </c>
      <c r="K64" s="11">
        <v>14555.257921</v>
      </c>
      <c r="L64" s="11">
        <v>4.9473859999999998</v>
      </c>
      <c r="M64" s="11">
        <v>15040.74616968</v>
      </c>
      <c r="N64" s="11">
        <v>7034.7535179799997</v>
      </c>
      <c r="O64" s="11">
        <v>101870.37851251</v>
      </c>
      <c r="P64" s="11">
        <v>188168.52303870002</v>
      </c>
      <c r="Q64" s="11">
        <f t="shared" si="4"/>
        <v>312119.34862487001</v>
      </c>
      <c r="R64" s="11">
        <v>102828.10536191</v>
      </c>
      <c r="S64" s="11">
        <f t="shared" si="5"/>
        <v>589496.51018158998</v>
      </c>
      <c r="T64" s="23">
        <f t="shared" si="6"/>
        <v>269.78628455602376</v>
      </c>
      <c r="U64" s="23">
        <f t="shared" si="7"/>
        <v>78.67553721870955</v>
      </c>
      <c r="V64" s="22"/>
      <c r="AN64" s="14"/>
    </row>
    <row r="65" spans="2:40" hidden="1" x14ac:dyDescent="0.3">
      <c r="B65" s="10">
        <v>36678</v>
      </c>
      <c r="C65" s="11">
        <v>9990.9061235099998</v>
      </c>
      <c r="D65" s="11">
        <v>34719.785368059995</v>
      </c>
      <c r="E65" s="11">
        <v>14223.787039999999</v>
      </c>
      <c r="F65" s="11">
        <v>7841.3561719999998</v>
      </c>
      <c r="G65" s="11">
        <v>75286.284528540011</v>
      </c>
      <c r="H65" s="11">
        <v>6765.4174469</v>
      </c>
      <c r="I65" s="11">
        <v>15122.285991999999</v>
      </c>
      <c r="J65" s="11">
        <v>88.218642000000003</v>
      </c>
      <c r="K65" s="11">
        <v>14428.647387000001</v>
      </c>
      <c r="L65" s="11">
        <v>5.4831659999999998</v>
      </c>
      <c r="M65" s="11">
        <v>16157.92180548</v>
      </c>
      <c r="N65" s="11">
        <v>7395.0355348200001</v>
      </c>
      <c r="O65" s="11">
        <v>100348.01843416001</v>
      </c>
      <c r="P65" s="11">
        <v>193391.73209429998</v>
      </c>
      <c r="Q65" s="11">
        <f t="shared" si="4"/>
        <v>317298.19103475998</v>
      </c>
      <c r="R65" s="11">
        <v>108806.01998592001</v>
      </c>
      <c r="S65" s="11">
        <f t="shared" si="5"/>
        <v>604570.8997206901</v>
      </c>
      <c r="T65" s="23">
        <f t="shared" si="6"/>
        <v>259.99758449447171</v>
      </c>
      <c r="U65" s="23">
        <f t="shared" si="7"/>
        <v>78.527446393388544</v>
      </c>
      <c r="V65" s="22"/>
      <c r="AN65" s="14"/>
    </row>
    <row r="66" spans="2:40" hidden="1" x14ac:dyDescent="0.3">
      <c r="B66" s="10">
        <v>36708</v>
      </c>
      <c r="C66" s="11">
        <v>10388.536317040001</v>
      </c>
      <c r="D66" s="11">
        <v>33647.805050750001</v>
      </c>
      <c r="E66" s="11">
        <v>11504.881085999999</v>
      </c>
      <c r="F66" s="11">
        <v>7628.1514100000004</v>
      </c>
      <c r="G66" s="11">
        <v>64561.495257730006</v>
      </c>
      <c r="H66" s="11">
        <v>6280.6506704499998</v>
      </c>
      <c r="I66" s="11">
        <v>15693.091444</v>
      </c>
      <c r="J66" s="11">
        <v>88.218642000000003</v>
      </c>
      <c r="K66" s="11">
        <v>15249.277727000001</v>
      </c>
      <c r="L66" s="11">
        <v>4.6322817499999998</v>
      </c>
      <c r="M66" s="11">
        <v>16038.766831970001</v>
      </c>
      <c r="N66" s="11">
        <v>8186.6145893999992</v>
      </c>
      <c r="O66" s="11">
        <v>102174.38282442</v>
      </c>
      <c r="P66" s="11">
        <v>195464.21396482</v>
      </c>
      <c r="Q66" s="11">
        <f t="shared" si="4"/>
        <v>321868.61049235996</v>
      </c>
      <c r="R66" s="11">
        <v>104588.28296092</v>
      </c>
      <c r="S66" s="11">
        <f t="shared" si="5"/>
        <v>591499.00105824997</v>
      </c>
      <c r="T66" s="23">
        <f t="shared" si="6"/>
        <v>248.51959088313512</v>
      </c>
      <c r="U66" s="23">
        <f t="shared" si="7"/>
        <v>79.183561464035918</v>
      </c>
      <c r="V66" s="22"/>
      <c r="AN66" s="14"/>
    </row>
    <row r="67" spans="2:40" hidden="1" x14ac:dyDescent="0.3">
      <c r="B67" s="10">
        <v>36739</v>
      </c>
      <c r="C67" s="11">
        <v>9825.7074452099987</v>
      </c>
      <c r="D67" s="11">
        <v>26984.570431939999</v>
      </c>
      <c r="E67" s="11">
        <v>23564.171601999999</v>
      </c>
      <c r="F67" s="11">
        <v>8086.8318559999998</v>
      </c>
      <c r="G67" s="11">
        <v>72495.592946370001</v>
      </c>
      <c r="H67" s="11">
        <v>5340.5996695100002</v>
      </c>
      <c r="I67" s="11">
        <v>19350.13696</v>
      </c>
      <c r="J67" s="11">
        <v>88.218642000000003</v>
      </c>
      <c r="K67" s="11">
        <v>15436.959518</v>
      </c>
      <c r="L67" s="11">
        <v>6.5647960000000003</v>
      </c>
      <c r="M67" s="11">
        <v>15436.59544227</v>
      </c>
      <c r="N67" s="11">
        <v>8790.1403658699983</v>
      </c>
      <c r="O67" s="11">
        <v>101900.61963275999</v>
      </c>
      <c r="P67" s="11">
        <v>196646.16768007999</v>
      </c>
      <c r="Q67" s="11">
        <f t="shared" si="4"/>
        <v>322780.08791697997</v>
      </c>
      <c r="R67" s="11">
        <v>106306.07806442001</v>
      </c>
      <c r="S67" s="11">
        <f t="shared" si="5"/>
        <v>610258.95505243004</v>
      </c>
      <c r="T67" s="23">
        <f t="shared" si="6"/>
        <v>250.9722653896944</v>
      </c>
      <c r="U67" s="23">
        <f t="shared" si="7"/>
        <v>78.717519202726123</v>
      </c>
      <c r="V67" s="22"/>
      <c r="AN67" s="14"/>
    </row>
    <row r="68" spans="2:40" hidden="1" x14ac:dyDescent="0.3">
      <c r="B68" s="10">
        <v>36770</v>
      </c>
      <c r="C68" s="11">
        <v>9639.6655419199997</v>
      </c>
      <c r="D68" s="11">
        <v>33319.683999950001</v>
      </c>
      <c r="E68" s="11">
        <v>14636.279252</v>
      </c>
      <c r="F68" s="11">
        <v>10307.860693000001</v>
      </c>
      <c r="G68" s="11">
        <v>74956.199802999996</v>
      </c>
      <c r="H68" s="11">
        <v>5893.3146328999992</v>
      </c>
      <c r="I68" s="11">
        <v>13225.12638</v>
      </c>
      <c r="J68" s="11">
        <v>88.218642000000003</v>
      </c>
      <c r="K68" s="11">
        <v>15379.743324999999</v>
      </c>
      <c r="L68" s="11">
        <v>15.3982285</v>
      </c>
      <c r="M68" s="11">
        <v>15679.380520209999</v>
      </c>
      <c r="N68" s="11">
        <v>8980.7712739600011</v>
      </c>
      <c r="O68" s="11">
        <v>105970.46596533</v>
      </c>
      <c r="P68" s="11">
        <v>196514.18845279998</v>
      </c>
      <c r="Q68" s="11">
        <f t="shared" si="4"/>
        <v>327160.20444080001</v>
      </c>
      <c r="R68" s="11">
        <v>105556.05686017999</v>
      </c>
      <c r="S68" s="11">
        <f t="shared" si="5"/>
        <v>610162.35357074998</v>
      </c>
      <c r="T68" s="23">
        <f t="shared" si="6"/>
        <v>253.72148442440744</v>
      </c>
      <c r="U68" s="23">
        <f t="shared" si="7"/>
        <v>78.718988186625381</v>
      </c>
      <c r="V68" s="22"/>
      <c r="AN68" s="14"/>
    </row>
    <row r="69" spans="2:40" hidden="1" x14ac:dyDescent="0.3">
      <c r="B69" s="10">
        <v>36800</v>
      </c>
      <c r="C69" s="11">
        <v>11340.778473</v>
      </c>
      <c r="D69" s="11">
        <v>21127.530140999999</v>
      </c>
      <c r="E69" s="11">
        <v>25041.247880999999</v>
      </c>
      <c r="F69" s="11">
        <v>10038.453025999999</v>
      </c>
      <c r="G69" s="11">
        <v>85962.045964999998</v>
      </c>
      <c r="H69" s="11">
        <v>4592.4302070000003</v>
      </c>
      <c r="I69" s="11">
        <v>13655.185273999999</v>
      </c>
      <c r="J69" s="11">
        <v>88.218642000000003</v>
      </c>
      <c r="K69" s="11">
        <v>15671.486382999999</v>
      </c>
      <c r="L69" s="11">
        <v>7.0994390000000003</v>
      </c>
      <c r="M69" s="11">
        <v>16671.470772000001</v>
      </c>
      <c r="N69" s="11">
        <v>8675.1497949999994</v>
      </c>
      <c r="O69" s="11">
        <v>109196.18334800001</v>
      </c>
      <c r="P69" s="11">
        <v>197875.69262227</v>
      </c>
      <c r="Q69" s="11">
        <f t="shared" si="4"/>
        <v>332425.59597627004</v>
      </c>
      <c r="R69" s="11">
        <v>117567.90996999999</v>
      </c>
      <c r="S69" s="11">
        <f t="shared" si="5"/>
        <v>637510.88193827006</v>
      </c>
      <c r="T69" s="23">
        <f t="shared" si="6"/>
        <v>247.38525938279204</v>
      </c>
      <c r="U69" s="23">
        <f t="shared" si="7"/>
        <v>78.562329859982086</v>
      </c>
      <c r="V69" s="22"/>
      <c r="AN69" s="14"/>
    </row>
    <row r="70" spans="2:40" hidden="1" x14ac:dyDescent="0.3">
      <c r="B70" s="10">
        <v>36831</v>
      </c>
      <c r="C70" s="11">
        <v>10398.05457543</v>
      </c>
      <c r="D70" s="11">
        <v>30797.976506979998</v>
      </c>
      <c r="E70" s="11">
        <v>25709.878045000001</v>
      </c>
      <c r="F70" s="11">
        <v>8175.3262160000004</v>
      </c>
      <c r="G70" s="11">
        <v>85716.067959389999</v>
      </c>
      <c r="H70" s="11">
        <v>5492.0608490499999</v>
      </c>
      <c r="I70" s="11">
        <v>7326.5181329999996</v>
      </c>
      <c r="J70" s="11">
        <v>88.218642000000003</v>
      </c>
      <c r="K70" s="11">
        <v>15665.57905443</v>
      </c>
      <c r="L70" s="11">
        <v>5.233295</v>
      </c>
      <c r="M70" s="11">
        <v>18463.63227002</v>
      </c>
      <c r="N70" s="11">
        <v>8902.7976983600001</v>
      </c>
      <c r="O70" s="11">
        <v>115052.46297394999</v>
      </c>
      <c r="P70" s="11">
        <v>202850.6059883</v>
      </c>
      <c r="Q70" s="11">
        <f t="shared" si="4"/>
        <v>345274.73222562997</v>
      </c>
      <c r="R70" s="11">
        <v>104668.65249223998</v>
      </c>
      <c r="S70" s="11">
        <f t="shared" si="5"/>
        <v>639313.06469914992</v>
      </c>
      <c r="T70" s="23">
        <f t="shared" si="6"/>
        <v>270.54980289127116</v>
      </c>
      <c r="U70" s="23">
        <f t="shared" si="7"/>
        <v>81.286763870048645</v>
      </c>
      <c r="V70" s="22"/>
      <c r="AN70" s="14"/>
    </row>
    <row r="71" spans="2:40" hidden="1" x14ac:dyDescent="0.3">
      <c r="B71" s="10">
        <v>36861</v>
      </c>
      <c r="C71" s="11">
        <v>10669.179391709999</v>
      </c>
      <c r="D71" s="11">
        <v>28873.133692569998</v>
      </c>
      <c r="E71" s="11">
        <v>33102.424841</v>
      </c>
      <c r="F71" s="11">
        <v>12460.717862</v>
      </c>
      <c r="G71" s="11">
        <v>89032.446595510017</v>
      </c>
      <c r="H71" s="11">
        <v>7402.3334213199996</v>
      </c>
      <c r="I71" s="11">
        <v>7243.3473860000004</v>
      </c>
      <c r="J71" s="11">
        <v>88.218642000000003</v>
      </c>
      <c r="K71" s="11">
        <v>15643.25449143</v>
      </c>
      <c r="L71" s="11">
        <v>15.96153123</v>
      </c>
      <c r="M71" s="11">
        <v>21216.23305495</v>
      </c>
      <c r="N71" s="11">
        <v>8788.1685875300009</v>
      </c>
      <c r="O71" s="11">
        <v>119676.67587833</v>
      </c>
      <c r="P71" s="11">
        <v>206966.27716093999</v>
      </c>
      <c r="Q71" s="11">
        <f t="shared" si="4"/>
        <v>356663.31621297996</v>
      </c>
      <c r="R71" s="11">
        <v>116502.73449110999</v>
      </c>
      <c r="S71" s="11">
        <f t="shared" si="5"/>
        <v>677681.10702762997</v>
      </c>
      <c r="T71" s="23">
        <f t="shared" si="6"/>
        <v>246.50058475910643</v>
      </c>
      <c r="U71" s="23">
        <f t="shared" si="7"/>
        <v>80.058315901242253</v>
      </c>
      <c r="V71" s="22"/>
      <c r="AN71" s="14"/>
    </row>
    <row r="72" spans="2:40" hidden="1" x14ac:dyDescent="0.3">
      <c r="B72" s="10">
        <v>36892</v>
      </c>
      <c r="C72" s="11">
        <v>12134.395015100001</v>
      </c>
      <c r="D72" s="11">
        <v>29738.279366849998</v>
      </c>
      <c r="E72" s="11">
        <v>28736.707661</v>
      </c>
      <c r="F72" s="11">
        <v>10171.754299</v>
      </c>
      <c r="G72" s="11">
        <v>94819.359730380005</v>
      </c>
      <c r="H72" s="11">
        <v>3498.2087155700001</v>
      </c>
      <c r="I72" s="11">
        <v>7186.6350270000003</v>
      </c>
      <c r="J72" s="11">
        <v>88.218642000000003</v>
      </c>
      <c r="K72" s="11">
        <v>15501.31536443</v>
      </c>
      <c r="L72" s="11">
        <v>42.694729280000004</v>
      </c>
      <c r="M72" s="11">
        <v>26786.756427880002</v>
      </c>
      <c r="N72" s="11">
        <v>9160.0354104899998</v>
      </c>
      <c r="O72" s="11">
        <v>122229.36518644</v>
      </c>
      <c r="P72" s="11">
        <v>203948.59552189001</v>
      </c>
      <c r="Q72" s="11">
        <f t="shared" si="4"/>
        <v>362167.44727598003</v>
      </c>
      <c r="R72" s="11">
        <v>111491.81727464001</v>
      </c>
      <c r="S72" s="11">
        <f t="shared" si="5"/>
        <v>675534.1383719499</v>
      </c>
      <c r="T72" s="23">
        <f t="shared" si="6"/>
        <v>287.78495717145</v>
      </c>
      <c r="U72" s="23">
        <f t="shared" si="7"/>
        <v>81.032872386590384</v>
      </c>
      <c r="V72" s="22"/>
      <c r="AN72" s="14"/>
    </row>
    <row r="73" spans="2:40" hidden="1" x14ac:dyDescent="0.3">
      <c r="B73" s="10">
        <v>36923</v>
      </c>
      <c r="C73" s="11">
        <v>11969.160680930001</v>
      </c>
      <c r="D73" s="11">
        <v>26689.420111750002</v>
      </c>
      <c r="E73" s="11">
        <v>11140.574881319999</v>
      </c>
      <c r="F73" s="11">
        <v>31423.001542999998</v>
      </c>
      <c r="G73" s="11">
        <v>90225.517722510005</v>
      </c>
      <c r="H73" s="11">
        <v>5949.2616505400001</v>
      </c>
      <c r="I73" s="11">
        <v>8974.4565970000003</v>
      </c>
      <c r="J73" s="11">
        <v>88.218642000000003</v>
      </c>
      <c r="K73" s="11">
        <v>15659.160401290001</v>
      </c>
      <c r="L73" s="11">
        <v>63.674720630000003</v>
      </c>
      <c r="M73" s="11">
        <v>25454.19565419</v>
      </c>
      <c r="N73" s="11">
        <v>8689.6726141200015</v>
      </c>
      <c r="O73" s="11">
        <v>124645.35716530999</v>
      </c>
      <c r="P73" s="11">
        <v>205608.98368899999</v>
      </c>
      <c r="Q73" s="11">
        <f t="shared" si="4"/>
        <v>364461.88384324999</v>
      </c>
      <c r="R73" s="11">
        <v>130795.33750908</v>
      </c>
      <c r="S73" s="11">
        <f t="shared" si="5"/>
        <v>697375.99358266988</v>
      </c>
      <c r="T73" s="23">
        <f t="shared" si="6"/>
        <v>213.85877979505776</v>
      </c>
      <c r="U73" s="23">
        <f t="shared" si="7"/>
        <v>77.934139149860215</v>
      </c>
      <c r="V73" s="22"/>
      <c r="AN73" s="14"/>
    </row>
    <row r="74" spans="2:40" hidden="1" x14ac:dyDescent="0.3">
      <c r="B74" s="10">
        <v>36951</v>
      </c>
      <c r="C74" s="11">
        <v>12016.35156599</v>
      </c>
      <c r="D74" s="11">
        <v>31307.594072400003</v>
      </c>
      <c r="E74" s="11">
        <v>9600.6202259999991</v>
      </c>
      <c r="F74" s="11">
        <v>24373.149416</v>
      </c>
      <c r="G74" s="11">
        <v>87260.358120130011</v>
      </c>
      <c r="H74" s="11">
        <v>4557.8418802100005</v>
      </c>
      <c r="I74" s="11">
        <v>5113.8067339999998</v>
      </c>
      <c r="J74" s="11">
        <v>88.298642000000001</v>
      </c>
      <c r="K74" s="11">
        <v>16285.071124489999</v>
      </c>
      <c r="L74" s="11">
        <v>81.164512250000001</v>
      </c>
      <c r="M74" s="11">
        <v>27690.035253999999</v>
      </c>
      <c r="N74" s="11">
        <v>8650.9068849100004</v>
      </c>
      <c r="O74" s="11">
        <v>130028.29012642</v>
      </c>
      <c r="P74" s="11">
        <v>208506.22672872001</v>
      </c>
      <c r="Q74" s="11">
        <f t="shared" si="4"/>
        <v>374956.62350630003</v>
      </c>
      <c r="R74" s="11">
        <v>124479.46212132</v>
      </c>
      <c r="S74" s="11">
        <f t="shared" si="5"/>
        <v>690039.17740884004</v>
      </c>
      <c r="T74" s="23">
        <f t="shared" si="6"/>
        <v>232.61397671761242</v>
      </c>
      <c r="U74" s="23">
        <f t="shared" si="7"/>
        <v>81.547123417580636</v>
      </c>
      <c r="V74" s="22"/>
      <c r="AN74" s="14"/>
    </row>
    <row r="75" spans="2:40" hidden="1" x14ac:dyDescent="0.3">
      <c r="B75" s="10">
        <v>36982</v>
      </c>
      <c r="C75" s="11">
        <v>12180.97273394</v>
      </c>
      <c r="D75" s="11">
        <v>28951.238401529998</v>
      </c>
      <c r="E75" s="11">
        <v>14319.631960530001</v>
      </c>
      <c r="F75" s="11">
        <v>22219.370097999999</v>
      </c>
      <c r="G75" s="11">
        <v>89494.503893490008</v>
      </c>
      <c r="H75" s="11">
        <v>6905.1928425100004</v>
      </c>
      <c r="I75" s="11">
        <v>7228.2076999999999</v>
      </c>
      <c r="J75" s="11">
        <v>88.298642000000001</v>
      </c>
      <c r="K75" s="11">
        <v>16480.99252362</v>
      </c>
      <c r="L75" s="11">
        <v>57.294106599999999</v>
      </c>
      <c r="M75" s="11">
        <v>27600.366094470002</v>
      </c>
      <c r="N75" s="11">
        <v>7816.0097975799999</v>
      </c>
      <c r="O75" s="11">
        <v>128808.89555172999</v>
      </c>
      <c r="P75" s="11">
        <v>214057.89120613001</v>
      </c>
      <c r="Q75" s="11">
        <f t="shared" ref="Q75:Q106" si="8">L75+M75+N75+O75+P75</f>
        <v>378340.45675650996</v>
      </c>
      <c r="R75" s="11">
        <v>124152.02890221</v>
      </c>
      <c r="S75" s="11">
        <f t="shared" ref="S75:S106" si="9">C75+D75+E75+F75+G75+H75+J75+K75+Q75+R75+I75</f>
        <v>700360.8944543401</v>
      </c>
      <c r="T75" s="23">
        <f t="shared" ref="T75:T106" si="10">(C75+D75+G75+H75+I75+L75+M75+N75)*100/(L407-D407)</f>
        <v>232.65754230196308</v>
      </c>
      <c r="U75" s="23">
        <f t="shared" ref="U75:U106" si="11">Q75*100/(N407-D407)</f>
        <v>80.692755808347556</v>
      </c>
      <c r="V75" s="22"/>
      <c r="AN75" s="14"/>
    </row>
    <row r="76" spans="2:40" hidden="1" x14ac:dyDescent="0.3">
      <c r="B76" s="10">
        <v>37012</v>
      </c>
      <c r="C76" s="11">
        <v>11066.011791719999</v>
      </c>
      <c r="D76" s="11">
        <v>21780.830712310002</v>
      </c>
      <c r="E76" s="11">
        <v>13169.927833</v>
      </c>
      <c r="F76" s="11">
        <v>21763.433378000002</v>
      </c>
      <c r="G76" s="11">
        <v>98955.383904930015</v>
      </c>
      <c r="H76" s="11">
        <v>5055.6149965000004</v>
      </c>
      <c r="I76" s="11">
        <v>7946.7726830000001</v>
      </c>
      <c r="J76" s="11">
        <v>88.298642000000001</v>
      </c>
      <c r="K76" s="11">
        <v>16632.794236599999</v>
      </c>
      <c r="L76" s="11">
        <v>59.265253749999999</v>
      </c>
      <c r="M76" s="11">
        <v>27818.537933700001</v>
      </c>
      <c r="N76" s="11">
        <v>8443.7692090199998</v>
      </c>
      <c r="O76" s="11">
        <v>133033.55436552002</v>
      </c>
      <c r="P76" s="11">
        <v>207051.23371546</v>
      </c>
      <c r="Q76" s="11">
        <f t="shared" si="8"/>
        <v>376406.36047745001</v>
      </c>
      <c r="R76" s="11">
        <v>119773.22115670999</v>
      </c>
      <c r="S76" s="11">
        <f t="shared" si="9"/>
        <v>692638.6498122199</v>
      </c>
      <c r="T76" s="23">
        <f t="shared" si="10"/>
        <v>242.99757630190462</v>
      </c>
      <c r="U76" s="23">
        <f t="shared" si="11"/>
        <v>79.902261255747661</v>
      </c>
      <c r="V76" s="22"/>
      <c r="AN76" s="14"/>
    </row>
    <row r="77" spans="2:40" hidden="1" x14ac:dyDescent="0.3">
      <c r="B77" s="10">
        <v>37043</v>
      </c>
      <c r="C77" s="11">
        <v>9897.5725584100001</v>
      </c>
      <c r="D77" s="11">
        <v>30909.456009279998</v>
      </c>
      <c r="E77" s="11">
        <v>13379.03351807</v>
      </c>
      <c r="F77" s="11">
        <v>20078.468072</v>
      </c>
      <c r="G77" s="11">
        <v>94999.697200800001</v>
      </c>
      <c r="H77" s="11">
        <v>5375.5341348399998</v>
      </c>
      <c r="I77" s="11">
        <v>11205.722787999999</v>
      </c>
      <c r="J77" s="11">
        <v>88.298642000000001</v>
      </c>
      <c r="K77" s="11">
        <v>17260.050961479999</v>
      </c>
      <c r="L77" s="11">
        <v>45.967154999999998</v>
      </c>
      <c r="M77" s="11">
        <v>24401.228596700003</v>
      </c>
      <c r="N77" s="11">
        <v>7737.3124656299997</v>
      </c>
      <c r="O77" s="11">
        <v>131034.89257324001</v>
      </c>
      <c r="P77" s="11">
        <v>210462.46727656</v>
      </c>
      <c r="Q77" s="11">
        <f t="shared" si="8"/>
        <v>373681.86806712998</v>
      </c>
      <c r="R77" s="11">
        <v>109801.51701557</v>
      </c>
      <c r="S77" s="11">
        <f t="shared" si="9"/>
        <v>686677.21896758</v>
      </c>
      <c r="T77" s="23">
        <f t="shared" si="10"/>
        <v>257.7536694244211</v>
      </c>
      <c r="U77" s="23">
        <f t="shared" si="11"/>
        <v>79.850733161879049</v>
      </c>
      <c r="V77" s="22"/>
      <c r="AN77" s="14"/>
    </row>
    <row r="78" spans="2:40" hidden="1" x14ac:dyDescent="0.3">
      <c r="B78" s="10">
        <v>37073</v>
      </c>
      <c r="C78" s="11">
        <v>10921.999808530001</v>
      </c>
      <c r="D78" s="11">
        <v>32230.924990840002</v>
      </c>
      <c r="E78" s="11">
        <v>11458.955330999999</v>
      </c>
      <c r="F78" s="11">
        <v>23477.955028</v>
      </c>
      <c r="G78" s="11">
        <v>102554.67438599</v>
      </c>
      <c r="H78" s="11">
        <v>5589.3521011000003</v>
      </c>
      <c r="I78" s="11">
        <v>7443.9868230000002</v>
      </c>
      <c r="J78" s="11">
        <v>88.298642000000001</v>
      </c>
      <c r="K78" s="11">
        <v>17734.513072999998</v>
      </c>
      <c r="L78" s="11">
        <v>46.422248850000003</v>
      </c>
      <c r="M78" s="11">
        <v>14756.70113259</v>
      </c>
      <c r="N78" s="11">
        <v>7873.1684773999996</v>
      </c>
      <c r="O78" s="11">
        <v>132472.53490026999</v>
      </c>
      <c r="P78" s="11">
        <v>214309.60855804998</v>
      </c>
      <c r="Q78" s="11">
        <f t="shared" si="8"/>
        <v>369458.43531715998</v>
      </c>
      <c r="R78" s="11">
        <v>111211.56834534001</v>
      </c>
      <c r="S78" s="11">
        <f t="shared" si="9"/>
        <v>692170.66384595993</v>
      </c>
      <c r="T78" s="23">
        <f t="shared" si="10"/>
        <v>244.3818153979764</v>
      </c>
      <c r="U78" s="23">
        <f t="shared" si="11"/>
        <v>77.78540338700725</v>
      </c>
      <c r="V78" s="22"/>
      <c r="AN78" s="14"/>
    </row>
    <row r="79" spans="2:40" hidden="1" x14ac:dyDescent="0.3">
      <c r="B79" s="10">
        <v>37104</v>
      </c>
      <c r="C79" s="11">
        <v>9862.2249780000002</v>
      </c>
      <c r="D79" s="11">
        <v>28797.348483999998</v>
      </c>
      <c r="E79" s="11">
        <v>13088.7593</v>
      </c>
      <c r="F79" s="11">
        <v>21051.915444999999</v>
      </c>
      <c r="G79" s="11">
        <v>99061.159264999995</v>
      </c>
      <c r="H79" s="11">
        <v>10047.128280999999</v>
      </c>
      <c r="I79" s="11">
        <v>9623.1574990000008</v>
      </c>
      <c r="J79" s="11">
        <v>88.298642000000001</v>
      </c>
      <c r="K79" s="11">
        <v>16869.802786</v>
      </c>
      <c r="L79" s="11">
        <v>42.295065000000001</v>
      </c>
      <c r="M79" s="11">
        <v>15965.243731</v>
      </c>
      <c r="N79" s="11">
        <v>7533.0577480000002</v>
      </c>
      <c r="O79" s="11">
        <v>135452.13596399999</v>
      </c>
      <c r="P79" s="11">
        <v>213185.50093327</v>
      </c>
      <c r="Q79" s="11">
        <f t="shared" si="8"/>
        <v>372178.23344126996</v>
      </c>
      <c r="R79" s="11">
        <v>112255.227115</v>
      </c>
      <c r="S79" s="11">
        <f t="shared" si="9"/>
        <v>692923.25523627002</v>
      </c>
      <c r="T79" s="23">
        <f t="shared" si="10"/>
        <v>245.03576460578273</v>
      </c>
      <c r="U79" s="23">
        <f t="shared" si="11"/>
        <v>77.948263460605645</v>
      </c>
      <c r="V79" s="22"/>
      <c r="AN79" s="14"/>
    </row>
    <row r="80" spans="2:40" hidden="1" x14ac:dyDescent="0.3">
      <c r="B80" s="10">
        <v>37135</v>
      </c>
      <c r="C80" s="11">
        <v>9443.1381473500005</v>
      </c>
      <c r="D80" s="11">
        <v>35392.220668410002</v>
      </c>
      <c r="E80" s="11">
        <v>14901.831173</v>
      </c>
      <c r="F80" s="11">
        <v>26319.890006000001</v>
      </c>
      <c r="G80" s="11">
        <v>98923.411625429988</v>
      </c>
      <c r="H80" s="11">
        <v>12243.64329124</v>
      </c>
      <c r="I80" s="11">
        <v>8151.5513250000004</v>
      </c>
      <c r="J80" s="11">
        <v>88.298642000000001</v>
      </c>
      <c r="K80" s="11">
        <v>17573.341649000002</v>
      </c>
      <c r="L80" s="11">
        <v>46.827871000000002</v>
      </c>
      <c r="M80" s="11">
        <v>17084.7663617</v>
      </c>
      <c r="N80" s="11">
        <v>7668.8907563700004</v>
      </c>
      <c r="O80" s="11">
        <v>129708.38201311999</v>
      </c>
      <c r="P80" s="11">
        <v>215527.82898676998</v>
      </c>
      <c r="Q80" s="11">
        <f t="shared" si="8"/>
        <v>370036.69598895998</v>
      </c>
      <c r="R80" s="11">
        <v>116714.32203532</v>
      </c>
      <c r="S80" s="11">
        <f t="shared" si="9"/>
        <v>709788.34455170995</v>
      </c>
      <c r="T80" s="23">
        <f t="shared" si="10"/>
        <v>250.9598097892416</v>
      </c>
      <c r="U80" s="23">
        <f t="shared" si="11"/>
        <v>76.440637626795493</v>
      </c>
      <c r="V80" s="22"/>
      <c r="AN80" s="14"/>
    </row>
    <row r="81" spans="2:40" hidden="1" x14ac:dyDescent="0.3">
      <c r="B81" s="10">
        <v>37165</v>
      </c>
      <c r="C81" s="11">
        <v>10963.347003450001</v>
      </c>
      <c r="D81" s="11">
        <v>33986.110932110001</v>
      </c>
      <c r="E81" s="11">
        <v>13650.689896</v>
      </c>
      <c r="F81" s="11">
        <v>23881.680876999999</v>
      </c>
      <c r="G81" s="11">
        <v>100463.89106416001</v>
      </c>
      <c r="H81" s="11">
        <v>8366.9682520000006</v>
      </c>
      <c r="I81" s="11">
        <v>13780.346152</v>
      </c>
      <c r="J81" s="11">
        <v>88.298642000000001</v>
      </c>
      <c r="K81" s="11">
        <v>20192.592711000001</v>
      </c>
      <c r="L81" s="11">
        <v>53.411011999999999</v>
      </c>
      <c r="M81" s="11">
        <v>19163.280731999999</v>
      </c>
      <c r="N81" s="11">
        <v>7796.0169516799997</v>
      </c>
      <c r="O81" s="11">
        <v>132954.71255649999</v>
      </c>
      <c r="P81" s="11">
        <v>215580.52672866001</v>
      </c>
      <c r="Q81" s="11">
        <f t="shared" si="8"/>
        <v>375547.94798083999</v>
      </c>
      <c r="R81" s="11">
        <v>115292.89931248999</v>
      </c>
      <c r="S81" s="11">
        <f t="shared" si="9"/>
        <v>716214.77282305004</v>
      </c>
      <c r="T81" s="23">
        <f t="shared" si="10"/>
        <v>253.10072136926084</v>
      </c>
      <c r="U81" s="23">
        <f t="shared" si="11"/>
        <v>76.283614405811036</v>
      </c>
      <c r="V81" s="22"/>
      <c r="AN81" s="14"/>
    </row>
    <row r="82" spans="2:40" hidden="1" x14ac:dyDescent="0.3">
      <c r="B82" s="10">
        <v>37196</v>
      </c>
      <c r="C82" s="11">
        <v>10047.14428054</v>
      </c>
      <c r="D82" s="11">
        <v>31735.608252860002</v>
      </c>
      <c r="E82" s="11">
        <v>18309.781631999998</v>
      </c>
      <c r="F82" s="11">
        <v>25355.805990000001</v>
      </c>
      <c r="G82" s="11">
        <v>102305.39386678999</v>
      </c>
      <c r="H82" s="11">
        <v>10010.12959764</v>
      </c>
      <c r="I82" s="11">
        <v>16833.584086999999</v>
      </c>
      <c r="J82" s="11">
        <v>2463.9236420000002</v>
      </c>
      <c r="K82" s="11">
        <v>20279.414068999999</v>
      </c>
      <c r="L82" s="11">
        <v>51.681789000000002</v>
      </c>
      <c r="M82" s="11">
        <v>15573.736894239999</v>
      </c>
      <c r="N82" s="11">
        <v>7663.8802522699998</v>
      </c>
      <c r="O82" s="11">
        <v>134399.66070196001</v>
      </c>
      <c r="P82" s="11">
        <v>218968.98512324999</v>
      </c>
      <c r="Q82" s="11">
        <f t="shared" si="8"/>
        <v>376657.94476072001</v>
      </c>
      <c r="R82" s="11">
        <v>116613.81957036999</v>
      </c>
      <c r="S82" s="11">
        <f t="shared" si="9"/>
        <v>730612.54974892002</v>
      </c>
      <c r="T82" s="23">
        <f t="shared" si="10"/>
        <v>240.73695782273685</v>
      </c>
      <c r="U82" s="23">
        <f t="shared" si="11"/>
        <v>74.97945401877783</v>
      </c>
      <c r="V82" s="22"/>
      <c r="AN82" s="14"/>
    </row>
    <row r="83" spans="2:40" hidden="1" x14ac:dyDescent="0.3">
      <c r="B83" s="10">
        <v>37226</v>
      </c>
      <c r="C83" s="11">
        <v>11025.194760350001</v>
      </c>
      <c r="D83" s="11">
        <v>38735.005073959997</v>
      </c>
      <c r="E83" s="11">
        <v>14583.533386999999</v>
      </c>
      <c r="F83" s="11">
        <v>24709.599563</v>
      </c>
      <c r="G83" s="11">
        <v>99957.952218809995</v>
      </c>
      <c r="H83" s="11">
        <v>9694.073999709999</v>
      </c>
      <c r="I83" s="11">
        <v>19119.70536</v>
      </c>
      <c r="J83" s="11">
        <v>4373.3280640000003</v>
      </c>
      <c r="K83" s="11">
        <v>19938.680369000002</v>
      </c>
      <c r="L83" s="11">
        <v>49.50061711</v>
      </c>
      <c r="M83" s="11">
        <v>17512.64871963</v>
      </c>
      <c r="N83" s="11">
        <v>7935.9592803200003</v>
      </c>
      <c r="O83" s="11">
        <v>139723.71868451999</v>
      </c>
      <c r="P83" s="11">
        <v>220014.20420862001</v>
      </c>
      <c r="Q83" s="11">
        <f t="shared" si="8"/>
        <v>385236.0315102</v>
      </c>
      <c r="R83" s="11">
        <v>113782.39601477</v>
      </c>
      <c r="S83" s="11">
        <f t="shared" si="9"/>
        <v>741155.50032080011</v>
      </c>
      <c r="T83" s="23">
        <f t="shared" si="10"/>
        <v>241.89610504121862</v>
      </c>
      <c r="U83" s="23">
        <f t="shared" si="11"/>
        <v>74.256021909684819</v>
      </c>
      <c r="V83" s="22"/>
      <c r="AN83" s="14"/>
    </row>
    <row r="84" spans="2:40" hidden="1" x14ac:dyDescent="0.3">
      <c r="B84" s="10">
        <v>37257</v>
      </c>
      <c r="C84" s="11">
        <v>11106.261945040002</v>
      </c>
      <c r="D84" s="11">
        <v>35703.33376899</v>
      </c>
      <c r="E84" s="11">
        <v>17505.864962</v>
      </c>
      <c r="F84" s="11">
        <v>26814.513748000001</v>
      </c>
      <c r="G84" s="11">
        <v>98092.948336820002</v>
      </c>
      <c r="H84" s="11">
        <v>14267.96371566</v>
      </c>
      <c r="I84" s="11">
        <v>13149.710867</v>
      </c>
      <c r="J84" s="11">
        <v>4386.7946419999998</v>
      </c>
      <c r="K84" s="11">
        <v>20525.492549999999</v>
      </c>
      <c r="L84" s="11">
        <v>57.555121</v>
      </c>
      <c r="M84" s="11">
        <v>21389.502991000001</v>
      </c>
      <c r="N84" s="11">
        <v>7851.26239807</v>
      </c>
      <c r="O84" s="11">
        <v>138955.71839676</v>
      </c>
      <c r="P84" s="11">
        <v>218241.29011738001</v>
      </c>
      <c r="Q84" s="11">
        <f t="shared" si="8"/>
        <v>386495.32902420999</v>
      </c>
      <c r="R84" s="11">
        <v>118832.10561082001</v>
      </c>
      <c r="S84" s="11">
        <f t="shared" si="9"/>
        <v>746880.31917053997</v>
      </c>
      <c r="T84" s="23">
        <f t="shared" si="10"/>
        <v>241.83538787088651</v>
      </c>
      <c r="U84" s="23">
        <f t="shared" si="11"/>
        <v>74.189215471977491</v>
      </c>
      <c r="V84" s="22"/>
      <c r="AN84" s="14"/>
    </row>
    <row r="85" spans="2:40" hidden="1" x14ac:dyDescent="0.3">
      <c r="B85" s="10">
        <v>37288</v>
      </c>
      <c r="C85" s="11">
        <v>10855.729375229999</v>
      </c>
      <c r="D85" s="11">
        <v>28740.219690400001</v>
      </c>
      <c r="E85" s="11">
        <v>10775.6970502</v>
      </c>
      <c r="F85" s="11">
        <v>23252.13091</v>
      </c>
      <c r="G85" s="11">
        <v>100371.03682185001</v>
      </c>
      <c r="H85" s="11">
        <v>28900.765133000001</v>
      </c>
      <c r="I85" s="11">
        <v>20817.905180000002</v>
      </c>
      <c r="J85" s="11">
        <v>4396.4196419999998</v>
      </c>
      <c r="K85" s="11">
        <v>20532.384424</v>
      </c>
      <c r="L85" s="11">
        <v>55.264924999999998</v>
      </c>
      <c r="M85" s="11">
        <v>18598.994938</v>
      </c>
      <c r="N85" s="11">
        <v>7802.3009271900009</v>
      </c>
      <c r="O85" s="11">
        <v>128861.370386</v>
      </c>
      <c r="P85" s="11">
        <v>220893.82046043</v>
      </c>
      <c r="Q85" s="11">
        <f t="shared" si="8"/>
        <v>376211.75163662003</v>
      </c>
      <c r="R85" s="11">
        <v>115280.56251050001</v>
      </c>
      <c r="S85" s="11">
        <f t="shared" si="9"/>
        <v>740134.60237380001</v>
      </c>
      <c r="T85" s="23">
        <f t="shared" si="10"/>
        <v>273.0759446492018</v>
      </c>
      <c r="U85" s="23">
        <f t="shared" si="11"/>
        <v>71.985516823651608</v>
      </c>
      <c r="V85" s="22"/>
      <c r="AN85" s="14"/>
    </row>
    <row r="86" spans="2:40" hidden="1" x14ac:dyDescent="0.3">
      <c r="B86" s="10">
        <v>37316</v>
      </c>
      <c r="C86" s="11">
        <v>11843.62381404</v>
      </c>
      <c r="D86" s="11">
        <v>32886.915678849997</v>
      </c>
      <c r="E86" s="11">
        <v>14650.597612</v>
      </c>
      <c r="F86" s="11">
        <v>26766.265073999999</v>
      </c>
      <c r="G86" s="11">
        <v>104855.86961626001</v>
      </c>
      <c r="H86" s="11">
        <v>17849.19986493</v>
      </c>
      <c r="I86" s="11">
        <v>19619.730039999999</v>
      </c>
      <c r="J86" s="11">
        <v>4432.2446419999997</v>
      </c>
      <c r="K86" s="11">
        <v>21348.828957000002</v>
      </c>
      <c r="L86" s="11">
        <v>73.804366979999998</v>
      </c>
      <c r="M86" s="11">
        <v>20922.266849</v>
      </c>
      <c r="N86" s="11">
        <v>8436.2354068500008</v>
      </c>
      <c r="O86" s="11">
        <v>135242.53951214001</v>
      </c>
      <c r="P86" s="11">
        <v>222746.80429793999</v>
      </c>
      <c r="Q86" s="11">
        <f t="shared" si="8"/>
        <v>387421.65043291001</v>
      </c>
      <c r="R86" s="11">
        <v>115271.13106805</v>
      </c>
      <c r="S86" s="11">
        <f t="shared" si="9"/>
        <v>756946.05680004007</v>
      </c>
      <c r="T86" s="23">
        <f t="shared" si="10"/>
        <v>260.33267087213505</v>
      </c>
      <c r="U86" s="23">
        <f t="shared" si="11"/>
        <v>72.401223635332499</v>
      </c>
      <c r="V86" s="22"/>
      <c r="AN86" s="14"/>
    </row>
    <row r="87" spans="2:40" hidden="1" x14ac:dyDescent="0.3">
      <c r="B87" s="10">
        <v>37347</v>
      </c>
      <c r="C87" s="11">
        <v>15435.610351110001</v>
      </c>
      <c r="D87" s="11">
        <v>32402.5882174</v>
      </c>
      <c r="E87" s="11">
        <v>15309.032859950001</v>
      </c>
      <c r="F87" s="11">
        <v>25390.350447000001</v>
      </c>
      <c r="G87" s="11">
        <v>105599.58744927001</v>
      </c>
      <c r="H87" s="11">
        <v>22340.16418385</v>
      </c>
      <c r="I87" s="11">
        <v>24542.495711</v>
      </c>
      <c r="J87" s="11">
        <v>4506.0862420000003</v>
      </c>
      <c r="K87" s="11">
        <v>21465.612884779999</v>
      </c>
      <c r="L87" s="11">
        <v>63.287444549999996</v>
      </c>
      <c r="M87" s="11">
        <v>21684.685350659998</v>
      </c>
      <c r="N87" s="11">
        <v>7442.60493382</v>
      </c>
      <c r="O87" s="11">
        <v>129887.98940111999</v>
      </c>
      <c r="P87" s="11">
        <v>224223.75637207</v>
      </c>
      <c r="Q87" s="11">
        <f t="shared" si="8"/>
        <v>383302.32350221998</v>
      </c>
      <c r="R87" s="11">
        <v>119035.17686053</v>
      </c>
      <c r="S87" s="11">
        <f t="shared" si="9"/>
        <v>769329.02870911011</v>
      </c>
      <c r="T87" s="23">
        <f t="shared" si="10"/>
        <v>279.6285845464447</v>
      </c>
      <c r="U87" s="23">
        <f t="shared" si="11"/>
        <v>70.691318611420741</v>
      </c>
      <c r="V87" s="22"/>
      <c r="AN87" s="14"/>
    </row>
    <row r="88" spans="2:40" hidden="1" x14ac:dyDescent="0.3">
      <c r="B88" s="10">
        <v>37377</v>
      </c>
      <c r="C88" s="11">
        <v>12805.270328000001</v>
      </c>
      <c r="D88" s="11">
        <v>36394.836904999996</v>
      </c>
      <c r="E88" s="11">
        <v>12751.302469</v>
      </c>
      <c r="F88" s="11">
        <v>22718.068352999999</v>
      </c>
      <c r="G88" s="11">
        <v>105890.471873</v>
      </c>
      <c r="H88" s="11">
        <v>26355.755378999998</v>
      </c>
      <c r="I88" s="11">
        <v>26017.591312</v>
      </c>
      <c r="J88" s="11">
        <v>4510.652642</v>
      </c>
      <c r="K88" s="11">
        <v>22101.642401000001</v>
      </c>
      <c r="L88" s="11">
        <v>59.139803999999998</v>
      </c>
      <c r="M88" s="11">
        <v>22887.433708</v>
      </c>
      <c r="N88" s="11">
        <v>7092.5154519999996</v>
      </c>
      <c r="O88" s="11">
        <v>126337.344742</v>
      </c>
      <c r="P88" s="11">
        <v>228441.466904</v>
      </c>
      <c r="Q88" s="11">
        <f t="shared" si="8"/>
        <v>384817.90061000001</v>
      </c>
      <c r="R88" s="11">
        <v>115671.097583</v>
      </c>
      <c r="S88" s="11">
        <f t="shared" si="9"/>
        <v>770034.58985499991</v>
      </c>
      <c r="T88" s="23">
        <f t="shared" si="10"/>
        <v>287.23197711736674</v>
      </c>
      <c r="U88" s="23">
        <f t="shared" si="11"/>
        <v>70.806757185685228</v>
      </c>
      <c r="V88" s="22"/>
      <c r="AN88" s="14"/>
    </row>
    <row r="89" spans="2:40" hidden="1" x14ac:dyDescent="0.3">
      <c r="B89" s="10">
        <v>37408</v>
      </c>
      <c r="C89" s="11">
        <v>11985.212237</v>
      </c>
      <c r="D89" s="11">
        <v>35830.724843000004</v>
      </c>
      <c r="E89" s="11">
        <v>14065.263714000001</v>
      </c>
      <c r="F89" s="11">
        <v>10557.372014</v>
      </c>
      <c r="G89" s="11">
        <v>103171.022834</v>
      </c>
      <c r="H89" s="11">
        <v>34840.866499000003</v>
      </c>
      <c r="I89" s="11">
        <v>26090.010367999999</v>
      </c>
      <c r="J89" s="11">
        <v>9409.0566159999998</v>
      </c>
      <c r="K89" s="11">
        <v>22316.686021000001</v>
      </c>
      <c r="L89" s="11">
        <v>66.666207999999997</v>
      </c>
      <c r="M89" s="11">
        <v>23475.267843000001</v>
      </c>
      <c r="N89" s="11">
        <v>7385.2811080000001</v>
      </c>
      <c r="O89" s="11">
        <v>115934.998205</v>
      </c>
      <c r="P89" s="11">
        <v>230680.31817700001</v>
      </c>
      <c r="Q89" s="11">
        <f t="shared" si="8"/>
        <v>377542.531541</v>
      </c>
      <c r="R89" s="11">
        <v>114338.105293</v>
      </c>
      <c r="S89" s="11">
        <f t="shared" si="9"/>
        <v>760146.85198000004</v>
      </c>
      <c r="T89" s="23">
        <f t="shared" si="10"/>
        <v>355.76307504928911</v>
      </c>
      <c r="U89" s="23">
        <f t="shared" si="11"/>
        <v>70.569056258500964</v>
      </c>
      <c r="V89" s="22"/>
      <c r="AN89" s="14"/>
    </row>
    <row r="90" spans="2:40" hidden="1" x14ac:dyDescent="0.3">
      <c r="B90" s="10">
        <v>37438</v>
      </c>
      <c r="C90" s="11">
        <v>13919.632349</v>
      </c>
      <c r="D90" s="11">
        <v>39658.558835999997</v>
      </c>
      <c r="E90" s="11">
        <v>15850.581354</v>
      </c>
      <c r="F90" s="11">
        <v>10094.353612999999</v>
      </c>
      <c r="G90" s="11">
        <v>104201.275282</v>
      </c>
      <c r="H90" s="11">
        <v>35710.918849000002</v>
      </c>
      <c r="I90" s="11">
        <v>25395.722323999998</v>
      </c>
      <c r="J90" s="11">
        <v>8166.9528559999999</v>
      </c>
      <c r="K90" s="11">
        <v>22263.447336000001</v>
      </c>
      <c r="L90" s="11">
        <v>48.373195000000003</v>
      </c>
      <c r="M90" s="11">
        <v>22537.176869999999</v>
      </c>
      <c r="N90" s="11">
        <v>7405.8122750000002</v>
      </c>
      <c r="O90" s="11">
        <v>114486.45913800001</v>
      </c>
      <c r="P90" s="11">
        <v>234990.96217000001</v>
      </c>
      <c r="Q90" s="11">
        <f t="shared" si="8"/>
        <v>379468.78364799998</v>
      </c>
      <c r="R90" s="11">
        <v>112324.185159</v>
      </c>
      <c r="S90" s="11">
        <f t="shared" si="9"/>
        <v>767054.41160599992</v>
      </c>
      <c r="T90" s="23">
        <f t="shared" si="10"/>
        <v>350.69950249896698</v>
      </c>
      <c r="U90" s="23">
        <f t="shared" si="11"/>
        <v>69.92588694673131</v>
      </c>
      <c r="V90" s="22"/>
      <c r="AN90" s="14"/>
    </row>
    <row r="91" spans="2:40" hidden="1" x14ac:dyDescent="0.3">
      <c r="B91" s="10">
        <v>37469</v>
      </c>
      <c r="C91" s="11">
        <v>11640.146033000001</v>
      </c>
      <c r="D91" s="11">
        <v>40148.071580999997</v>
      </c>
      <c r="E91" s="11">
        <v>15862.065186</v>
      </c>
      <c r="F91" s="11">
        <v>9439.3157530000008</v>
      </c>
      <c r="G91" s="11">
        <v>104728.385481</v>
      </c>
      <c r="H91" s="11">
        <v>28005.886641000001</v>
      </c>
      <c r="I91" s="11">
        <v>33854.570516</v>
      </c>
      <c r="J91" s="11">
        <v>8168.316785</v>
      </c>
      <c r="K91" s="11">
        <v>21324.078131999999</v>
      </c>
      <c r="L91" s="11">
        <v>31.545721</v>
      </c>
      <c r="M91" s="11">
        <v>21682.754713999999</v>
      </c>
      <c r="N91" s="11">
        <v>7756.0153049999999</v>
      </c>
      <c r="O91" s="11">
        <v>111465.501783</v>
      </c>
      <c r="P91" s="11">
        <v>237667.167717</v>
      </c>
      <c r="Q91" s="11">
        <f t="shared" si="8"/>
        <v>378602.98524000001</v>
      </c>
      <c r="R91" s="11">
        <v>116760.568376</v>
      </c>
      <c r="S91" s="11">
        <f t="shared" si="9"/>
        <v>768534.38972400012</v>
      </c>
      <c r="T91" s="23">
        <f t="shared" si="10"/>
        <v>353.28506242653935</v>
      </c>
      <c r="U91" s="23">
        <f t="shared" si="11"/>
        <v>69.45179998007427</v>
      </c>
      <c r="V91" s="22"/>
      <c r="AN91" s="14"/>
    </row>
    <row r="92" spans="2:40" hidden="1" x14ac:dyDescent="0.3">
      <c r="B92" s="10">
        <v>37500</v>
      </c>
      <c r="C92" s="11">
        <v>12858.264603</v>
      </c>
      <c r="D92" s="11">
        <v>36501.741780999997</v>
      </c>
      <c r="E92" s="11">
        <v>18791.861893000001</v>
      </c>
      <c r="F92" s="11">
        <v>15036.380325</v>
      </c>
      <c r="G92" s="11">
        <v>100343.177563</v>
      </c>
      <c r="H92" s="11">
        <v>23250.753906999998</v>
      </c>
      <c r="I92" s="11">
        <v>35053.138238</v>
      </c>
      <c r="J92" s="11">
        <v>13854.773171999999</v>
      </c>
      <c r="K92" s="11">
        <v>21512.384007000001</v>
      </c>
      <c r="L92" s="11">
        <v>17.547384000000001</v>
      </c>
      <c r="M92" s="11">
        <v>21827.693038000001</v>
      </c>
      <c r="N92" s="11">
        <v>8545.4908439999999</v>
      </c>
      <c r="O92" s="11">
        <v>108806.261466</v>
      </c>
      <c r="P92" s="11">
        <v>242255.77492699999</v>
      </c>
      <c r="Q92" s="11">
        <f t="shared" si="8"/>
        <v>381452.767659</v>
      </c>
      <c r="R92" s="11">
        <v>120076.309905</v>
      </c>
      <c r="S92" s="11">
        <f t="shared" si="9"/>
        <v>778731.55305300001</v>
      </c>
      <c r="T92" s="23">
        <f t="shared" si="10"/>
        <v>333.71910182491786</v>
      </c>
      <c r="U92" s="23">
        <f t="shared" si="11"/>
        <v>69.355303056963265</v>
      </c>
      <c r="V92" s="22"/>
      <c r="AN92" s="14"/>
    </row>
    <row r="93" spans="2:40" hidden="1" x14ac:dyDescent="0.3">
      <c r="B93" s="10">
        <v>37530</v>
      </c>
      <c r="C93" s="11">
        <v>11988.043138999999</v>
      </c>
      <c r="D93" s="11">
        <v>37758.263754</v>
      </c>
      <c r="E93" s="11">
        <v>13854.656969</v>
      </c>
      <c r="F93" s="11">
        <v>11720.025460999999</v>
      </c>
      <c r="G93" s="11">
        <v>96114.911244000003</v>
      </c>
      <c r="H93" s="11">
        <v>25780.475677999999</v>
      </c>
      <c r="I93" s="11">
        <v>39327.646846000003</v>
      </c>
      <c r="J93" s="11">
        <v>13586.721142</v>
      </c>
      <c r="K93" s="11">
        <v>21207.82244</v>
      </c>
      <c r="L93" s="11">
        <v>5.3110819999999999</v>
      </c>
      <c r="M93" s="11">
        <v>21245.147582000001</v>
      </c>
      <c r="N93" s="11">
        <v>8073.3414720000001</v>
      </c>
      <c r="O93" s="11">
        <v>106880.252362</v>
      </c>
      <c r="P93" s="11">
        <v>247018.82678100001</v>
      </c>
      <c r="Q93" s="11">
        <f t="shared" si="8"/>
        <v>383222.87927899999</v>
      </c>
      <c r="R93" s="11">
        <v>120784.484623</v>
      </c>
      <c r="S93" s="11">
        <f t="shared" si="9"/>
        <v>775345.93057500001</v>
      </c>
      <c r="T93" s="23">
        <f t="shared" si="10"/>
        <v>336.1493931364862</v>
      </c>
      <c r="U93" s="23">
        <f t="shared" si="11"/>
        <v>69.084788034571034</v>
      </c>
      <c r="V93" s="22"/>
      <c r="AN93" s="14"/>
    </row>
    <row r="94" spans="2:40" hidden="1" x14ac:dyDescent="0.3">
      <c r="B94" s="10">
        <v>37561</v>
      </c>
      <c r="C94" s="11">
        <v>12000.680794</v>
      </c>
      <c r="D94" s="11">
        <v>39418.735256</v>
      </c>
      <c r="E94" s="11">
        <v>15902.722153000001</v>
      </c>
      <c r="F94" s="11">
        <v>11667.247217</v>
      </c>
      <c r="G94" s="11">
        <v>99875.182566999996</v>
      </c>
      <c r="H94" s="11">
        <v>23274.822341999999</v>
      </c>
      <c r="I94" s="11">
        <v>40367.560635000002</v>
      </c>
      <c r="J94" s="11">
        <v>13611.165642</v>
      </c>
      <c r="K94" s="11">
        <v>20494.965015999998</v>
      </c>
      <c r="L94" s="11">
        <v>6.6116679999999999</v>
      </c>
      <c r="M94" s="11">
        <v>16369.980654000001</v>
      </c>
      <c r="N94" s="11">
        <v>7897.4976729999998</v>
      </c>
      <c r="O94" s="11">
        <v>109475.915114</v>
      </c>
      <c r="P94" s="11">
        <v>249770.01360400001</v>
      </c>
      <c r="Q94" s="11">
        <f t="shared" si="8"/>
        <v>383520.018713</v>
      </c>
      <c r="R94" s="11">
        <v>112123.41144900001</v>
      </c>
      <c r="S94" s="11">
        <f t="shared" si="9"/>
        <v>772256.51178399997</v>
      </c>
      <c r="T94" s="23">
        <f t="shared" si="10"/>
        <v>327.70872795538219</v>
      </c>
      <c r="U94" s="23">
        <f t="shared" si="11"/>
        <v>68.384276113927243</v>
      </c>
      <c r="V94" s="22"/>
      <c r="AN94" s="14"/>
    </row>
    <row r="95" spans="2:40" hidden="1" x14ac:dyDescent="0.3">
      <c r="B95" s="10">
        <v>37591</v>
      </c>
      <c r="C95" s="11">
        <v>13015.990100000001</v>
      </c>
      <c r="D95" s="11">
        <v>40217.912423000002</v>
      </c>
      <c r="E95" s="11">
        <v>16166.715604000001</v>
      </c>
      <c r="F95" s="11">
        <v>13684.865691999999</v>
      </c>
      <c r="G95" s="11">
        <v>103412.669863</v>
      </c>
      <c r="H95" s="11">
        <v>25920.504058999999</v>
      </c>
      <c r="I95" s="11">
        <v>32924.625085</v>
      </c>
      <c r="J95" s="11">
        <v>13637.576142</v>
      </c>
      <c r="K95" s="11">
        <v>20435.263604</v>
      </c>
      <c r="L95" s="11">
        <v>5.593553</v>
      </c>
      <c r="M95" s="11">
        <v>17526.843035000002</v>
      </c>
      <c r="N95" s="11">
        <v>7342.152075</v>
      </c>
      <c r="O95" s="11">
        <v>111756.026679</v>
      </c>
      <c r="P95" s="11">
        <v>256295.60238</v>
      </c>
      <c r="Q95" s="11">
        <f t="shared" si="8"/>
        <v>392926.21772199997</v>
      </c>
      <c r="R95" s="11">
        <v>115683.307694</v>
      </c>
      <c r="S95" s="11">
        <f t="shared" si="9"/>
        <v>788025.64798799995</v>
      </c>
      <c r="T95" s="23">
        <f t="shared" si="10"/>
        <v>299.20840038960188</v>
      </c>
      <c r="U95" s="23">
        <f t="shared" si="11"/>
        <v>68.551242887891405</v>
      </c>
      <c r="V95" s="22"/>
      <c r="AN95" s="14"/>
    </row>
    <row r="96" spans="2:40" hidden="1" x14ac:dyDescent="0.3">
      <c r="B96" s="10">
        <v>37622</v>
      </c>
      <c r="C96" s="11">
        <v>12210.616539000001</v>
      </c>
      <c r="D96" s="11">
        <v>36994.280252999997</v>
      </c>
      <c r="E96" s="11">
        <v>17414.729644999999</v>
      </c>
      <c r="F96" s="11">
        <v>11957.490696000001</v>
      </c>
      <c r="G96" s="11">
        <v>106773.423758</v>
      </c>
      <c r="H96" s="11">
        <v>31174.988973</v>
      </c>
      <c r="I96" s="11">
        <v>34688.554447000002</v>
      </c>
      <c r="J96" s="11">
        <v>11228.225141999999</v>
      </c>
      <c r="K96" s="11">
        <v>20020.170468</v>
      </c>
      <c r="L96" s="11">
        <v>17.014059</v>
      </c>
      <c r="M96" s="11">
        <v>15363.447765000001</v>
      </c>
      <c r="N96" s="11">
        <v>7036.4331920000004</v>
      </c>
      <c r="O96" s="11">
        <v>109672.623544</v>
      </c>
      <c r="P96" s="11">
        <v>255768.91958099999</v>
      </c>
      <c r="Q96" s="11">
        <f t="shared" si="8"/>
        <v>387858.43814099999</v>
      </c>
      <c r="R96" s="11">
        <v>121187.47232</v>
      </c>
      <c r="S96" s="11">
        <f t="shared" si="9"/>
        <v>791508.39038200013</v>
      </c>
      <c r="T96" s="23">
        <f t="shared" si="10"/>
        <v>322.95501485703045</v>
      </c>
      <c r="U96" s="23">
        <f t="shared" si="11"/>
        <v>67.358491817354079</v>
      </c>
      <c r="V96" s="22"/>
      <c r="AN96" s="14"/>
    </row>
    <row r="97" spans="2:40" hidden="1" x14ac:dyDescent="0.3">
      <c r="B97" s="10">
        <v>37653</v>
      </c>
      <c r="C97" s="11">
        <v>11442.546391</v>
      </c>
      <c r="D97" s="11">
        <v>40230.491087000002</v>
      </c>
      <c r="E97" s="11">
        <v>13149.788404999999</v>
      </c>
      <c r="F97" s="11">
        <v>12040.352691</v>
      </c>
      <c r="G97" s="11">
        <v>112197.483183</v>
      </c>
      <c r="H97" s="11">
        <v>32248.875232999999</v>
      </c>
      <c r="I97" s="11">
        <v>33046.667026000003</v>
      </c>
      <c r="J97" s="11">
        <v>9759.8761419999992</v>
      </c>
      <c r="K97" s="11">
        <v>19564.425369000001</v>
      </c>
      <c r="L97" s="11">
        <v>3.683011</v>
      </c>
      <c r="M97" s="11">
        <v>14577.728815</v>
      </c>
      <c r="N97" s="11">
        <v>6884.2521450000004</v>
      </c>
      <c r="O97" s="11">
        <v>108169.41710599999</v>
      </c>
      <c r="P97" s="11">
        <v>259250.47196200001</v>
      </c>
      <c r="Q97" s="11">
        <f t="shared" si="8"/>
        <v>388885.55303900002</v>
      </c>
      <c r="R97" s="11">
        <v>125254.158555</v>
      </c>
      <c r="S97" s="11">
        <f t="shared" si="9"/>
        <v>797820.21712099994</v>
      </c>
      <c r="T97" s="23">
        <f t="shared" si="10"/>
        <v>327.57801778404553</v>
      </c>
      <c r="U97" s="23">
        <f t="shared" si="11"/>
        <v>66.892058469060032</v>
      </c>
      <c r="V97" s="22"/>
      <c r="AN97" s="14"/>
    </row>
    <row r="98" spans="2:40" hidden="1" x14ac:dyDescent="0.3">
      <c r="B98" s="10">
        <v>37681</v>
      </c>
      <c r="C98" s="11">
        <v>14596.643631000001</v>
      </c>
      <c r="D98" s="11">
        <v>45314.960721000003</v>
      </c>
      <c r="E98" s="11">
        <v>14614.955341000001</v>
      </c>
      <c r="F98" s="11">
        <v>15656.542729999999</v>
      </c>
      <c r="G98" s="11">
        <v>109802.883304</v>
      </c>
      <c r="H98" s="11">
        <v>29281.512868999998</v>
      </c>
      <c r="I98" s="11">
        <v>34074.954215999998</v>
      </c>
      <c r="J98" s="11">
        <v>9548.9256420000002</v>
      </c>
      <c r="K98" s="11">
        <v>19177.971543</v>
      </c>
      <c r="L98" s="11">
        <v>3.981169</v>
      </c>
      <c r="M98" s="11">
        <v>14585.950296000001</v>
      </c>
      <c r="N98" s="11">
        <v>6975.4200279999995</v>
      </c>
      <c r="O98" s="11">
        <v>112401.71773600001</v>
      </c>
      <c r="P98" s="11">
        <v>263124.33575899998</v>
      </c>
      <c r="Q98" s="11">
        <f t="shared" si="8"/>
        <v>397091.40498799999</v>
      </c>
      <c r="R98" s="11">
        <v>121202.91431199999</v>
      </c>
      <c r="S98" s="11">
        <f t="shared" si="9"/>
        <v>810363.66929700004</v>
      </c>
      <c r="T98" s="23">
        <f t="shared" si="10"/>
        <v>324.74278637235693</v>
      </c>
      <c r="U98" s="23">
        <f t="shared" si="11"/>
        <v>67.541305819677689</v>
      </c>
      <c r="V98" s="22"/>
      <c r="AN98" s="14"/>
    </row>
    <row r="99" spans="2:40" hidden="1" x14ac:dyDescent="0.3">
      <c r="B99" s="10">
        <v>37712</v>
      </c>
      <c r="C99" s="11">
        <v>14083.670269</v>
      </c>
      <c r="D99" s="11">
        <v>32967.115317999996</v>
      </c>
      <c r="E99" s="11">
        <v>23982.068311999999</v>
      </c>
      <c r="F99" s="11">
        <v>12153.448949</v>
      </c>
      <c r="G99" s="11">
        <v>106697.272512</v>
      </c>
      <c r="H99" s="11">
        <v>30876.890476</v>
      </c>
      <c r="I99" s="11">
        <v>34544.362980999998</v>
      </c>
      <c r="J99" s="11">
        <v>9581.1251420000008</v>
      </c>
      <c r="K99" s="11">
        <v>21651.934137</v>
      </c>
      <c r="L99" s="11">
        <v>12.121624000000001</v>
      </c>
      <c r="M99" s="11">
        <v>13064.656378</v>
      </c>
      <c r="N99" s="11">
        <v>7311.5161079999998</v>
      </c>
      <c r="O99" s="11">
        <v>112020.194122</v>
      </c>
      <c r="P99" s="11">
        <v>266797.17528700002</v>
      </c>
      <c r="Q99" s="11">
        <f t="shared" si="8"/>
        <v>399205.66351900005</v>
      </c>
      <c r="R99" s="11">
        <v>128611.073881</v>
      </c>
      <c r="S99" s="11">
        <f t="shared" si="9"/>
        <v>814354.62549600005</v>
      </c>
      <c r="T99" s="23">
        <f t="shared" si="10"/>
        <v>303.35429316291487</v>
      </c>
      <c r="U99" s="23">
        <f t="shared" si="11"/>
        <v>67.227685186871682</v>
      </c>
      <c r="V99" s="22"/>
      <c r="AN99" s="14"/>
    </row>
    <row r="100" spans="2:40" hidden="1" x14ac:dyDescent="0.3">
      <c r="B100" s="10">
        <v>37742</v>
      </c>
      <c r="C100" s="11">
        <v>13641.29535</v>
      </c>
      <c r="D100" s="11">
        <v>35479.478339000001</v>
      </c>
      <c r="E100" s="11">
        <v>21054.233921999999</v>
      </c>
      <c r="F100" s="11">
        <v>11468.711855</v>
      </c>
      <c r="G100" s="11">
        <v>107334.006127</v>
      </c>
      <c r="H100" s="11">
        <v>35546.439989999999</v>
      </c>
      <c r="I100" s="11">
        <v>35994.713348999998</v>
      </c>
      <c r="J100" s="11">
        <v>10056.676142</v>
      </c>
      <c r="K100" s="11">
        <v>22392.897540000002</v>
      </c>
      <c r="L100" s="11">
        <v>4.9907269999999997</v>
      </c>
      <c r="M100" s="11">
        <v>12600.960058999999</v>
      </c>
      <c r="N100" s="11">
        <v>7320.9170139999997</v>
      </c>
      <c r="O100" s="11">
        <v>112312.479742</v>
      </c>
      <c r="P100" s="11">
        <v>269252.87963099999</v>
      </c>
      <c r="Q100" s="11">
        <f t="shared" si="8"/>
        <v>401492.22717299999</v>
      </c>
      <c r="R100" s="11">
        <v>130143.07694100001</v>
      </c>
      <c r="S100" s="11">
        <f t="shared" si="9"/>
        <v>824603.75672799989</v>
      </c>
      <c r="T100" s="23">
        <f t="shared" si="10"/>
        <v>305.42150264212563</v>
      </c>
      <c r="U100" s="23">
        <f t="shared" si="11"/>
        <v>67.160511449748995</v>
      </c>
      <c r="V100" s="22"/>
      <c r="AN100" s="14"/>
    </row>
    <row r="101" spans="2:40" hidden="1" x14ac:dyDescent="0.3">
      <c r="B101" s="10">
        <v>37773</v>
      </c>
      <c r="C101" s="11">
        <v>13965.737733</v>
      </c>
      <c r="D101" s="11">
        <v>39968.306702000002</v>
      </c>
      <c r="E101" s="11">
        <v>21327.193501000002</v>
      </c>
      <c r="F101" s="11">
        <v>11979.920469000001</v>
      </c>
      <c r="G101" s="11">
        <v>109851.589912</v>
      </c>
      <c r="H101" s="11">
        <v>33293.754962999999</v>
      </c>
      <c r="I101" s="11">
        <v>35032.163576999999</v>
      </c>
      <c r="J101" s="11">
        <v>10005.125642000001</v>
      </c>
      <c r="K101" s="11">
        <v>22725.671011999999</v>
      </c>
      <c r="L101" s="11">
        <v>4.2816869999999998</v>
      </c>
      <c r="M101" s="11">
        <v>12742.685643999999</v>
      </c>
      <c r="N101" s="11">
        <v>8564.8696820000005</v>
      </c>
      <c r="O101" s="11">
        <v>111597.491914</v>
      </c>
      <c r="P101" s="11">
        <v>271560.15043099999</v>
      </c>
      <c r="Q101" s="11">
        <f t="shared" si="8"/>
        <v>404469.47935799998</v>
      </c>
      <c r="R101" s="11">
        <v>130013.982927</v>
      </c>
      <c r="S101" s="11">
        <f t="shared" si="9"/>
        <v>832632.92579600005</v>
      </c>
      <c r="T101" s="23">
        <f t="shared" si="10"/>
        <v>310.03073033755925</v>
      </c>
      <c r="U101" s="23">
        <f t="shared" si="11"/>
        <v>67.21666327335781</v>
      </c>
      <c r="V101" s="22"/>
      <c r="AN101" s="14"/>
    </row>
    <row r="102" spans="2:40" hidden="1" x14ac:dyDescent="0.3">
      <c r="B102" s="10">
        <v>37803</v>
      </c>
      <c r="C102" s="11">
        <v>12737.89713164</v>
      </c>
      <c r="D102" s="11">
        <v>42700.020324050005</v>
      </c>
      <c r="E102" s="11">
        <v>17528.110200110001</v>
      </c>
      <c r="F102" s="11">
        <v>11807.573866000001</v>
      </c>
      <c r="G102" s="11">
        <v>111379.88846997</v>
      </c>
      <c r="H102" s="11">
        <v>35074.230653400002</v>
      </c>
      <c r="I102" s="11">
        <v>50581.536765999997</v>
      </c>
      <c r="J102" s="11">
        <v>10051.050642</v>
      </c>
      <c r="K102" s="11">
        <v>22380.689720999999</v>
      </c>
      <c r="L102" s="11">
        <v>67.658991999999998</v>
      </c>
      <c r="M102" s="11">
        <v>5208.33468257</v>
      </c>
      <c r="N102" s="11">
        <v>8732.9216569199998</v>
      </c>
      <c r="O102" s="11">
        <v>109115.29083960001</v>
      </c>
      <c r="P102" s="11">
        <v>276840.03447725001</v>
      </c>
      <c r="Q102" s="11">
        <f t="shared" si="8"/>
        <v>399964.24064834003</v>
      </c>
      <c r="R102" s="11">
        <v>126435.26432273</v>
      </c>
      <c r="S102" s="11">
        <f t="shared" si="9"/>
        <v>840640.50274524</v>
      </c>
      <c r="T102" s="23">
        <f t="shared" si="10"/>
        <v>307.26447127326355</v>
      </c>
      <c r="U102" s="23">
        <f t="shared" si="11"/>
        <v>65.416751671704617</v>
      </c>
      <c r="V102" s="22"/>
      <c r="AN102" s="14"/>
    </row>
    <row r="103" spans="2:40" hidden="1" x14ac:dyDescent="0.3">
      <c r="B103" s="10">
        <v>37834</v>
      </c>
      <c r="C103" s="11">
        <v>12044.511968999999</v>
      </c>
      <c r="D103" s="11">
        <v>42848.843477000002</v>
      </c>
      <c r="E103" s="11">
        <v>15410.652818</v>
      </c>
      <c r="F103" s="11">
        <v>10198.837382</v>
      </c>
      <c r="G103" s="11">
        <v>108950.60987499999</v>
      </c>
      <c r="H103" s="11">
        <v>41986.593387000001</v>
      </c>
      <c r="I103" s="11">
        <v>42721.767222000002</v>
      </c>
      <c r="J103" s="11">
        <v>10026.700142</v>
      </c>
      <c r="K103" s="11">
        <v>24187.778203999998</v>
      </c>
      <c r="L103" s="11">
        <v>118.403043</v>
      </c>
      <c r="M103" s="11">
        <v>5221.5945789999996</v>
      </c>
      <c r="N103" s="11">
        <v>8485.8636650000008</v>
      </c>
      <c r="O103" s="11">
        <v>111158.565476</v>
      </c>
      <c r="P103" s="11">
        <v>280272.25768400001</v>
      </c>
      <c r="Q103" s="11">
        <f t="shared" si="8"/>
        <v>405256.68444700004</v>
      </c>
      <c r="R103" s="11">
        <v>126762.078698</v>
      </c>
      <c r="S103" s="11">
        <f t="shared" si="9"/>
        <v>840395.0576210001</v>
      </c>
      <c r="T103" s="23">
        <f t="shared" si="10"/>
        <v>301.84174271160492</v>
      </c>
      <c r="U103" s="23">
        <f t="shared" si="11"/>
        <v>66.175819877149749</v>
      </c>
      <c r="V103" s="22"/>
      <c r="AN103" s="14"/>
    </row>
    <row r="104" spans="2:40" hidden="1" x14ac:dyDescent="0.3">
      <c r="B104" s="10">
        <v>37865</v>
      </c>
      <c r="C104" s="11">
        <v>13243.641373</v>
      </c>
      <c r="D104" s="11">
        <v>46583.654577000001</v>
      </c>
      <c r="E104" s="11">
        <v>21619.241856000001</v>
      </c>
      <c r="F104" s="11">
        <v>15296.165966</v>
      </c>
      <c r="G104" s="11">
        <v>103270.52667399999</v>
      </c>
      <c r="H104" s="11">
        <v>37041.368008999998</v>
      </c>
      <c r="I104" s="11">
        <v>46366.545440000002</v>
      </c>
      <c r="J104" s="11">
        <v>9843.3261419999999</v>
      </c>
      <c r="K104" s="11">
        <v>24224.693996000002</v>
      </c>
      <c r="L104" s="11">
        <v>172.54654300000001</v>
      </c>
      <c r="M104" s="11">
        <v>5361.3682900000003</v>
      </c>
      <c r="N104" s="11">
        <v>8665.9157520000008</v>
      </c>
      <c r="O104" s="11">
        <v>113383.767459</v>
      </c>
      <c r="P104" s="11">
        <v>289381.553159</v>
      </c>
      <c r="Q104" s="11">
        <f t="shared" si="8"/>
        <v>416965.15120299999</v>
      </c>
      <c r="R104" s="11">
        <v>135066.761088</v>
      </c>
      <c r="S104" s="11">
        <f t="shared" si="9"/>
        <v>869521.07632400002</v>
      </c>
      <c r="T104" s="23">
        <f t="shared" si="10"/>
        <v>267.6240480824444</v>
      </c>
      <c r="U104" s="23">
        <f t="shared" si="11"/>
        <v>66.408543871866982</v>
      </c>
      <c r="V104" s="22"/>
      <c r="AN104" s="14"/>
    </row>
    <row r="105" spans="2:40" hidden="1" x14ac:dyDescent="0.3">
      <c r="B105" s="10">
        <v>37895</v>
      </c>
      <c r="C105" s="11">
        <v>12623.848603</v>
      </c>
      <c r="D105" s="11">
        <v>48551.091700999998</v>
      </c>
      <c r="E105" s="11">
        <v>18366.368477</v>
      </c>
      <c r="F105" s="11">
        <v>13449.899746999999</v>
      </c>
      <c r="G105" s="11">
        <v>95272.957710999995</v>
      </c>
      <c r="H105" s="11">
        <v>32415.50389</v>
      </c>
      <c r="I105" s="11">
        <v>49767.972627000003</v>
      </c>
      <c r="J105" s="11">
        <v>9833.9251420000001</v>
      </c>
      <c r="K105" s="11">
        <v>24618.699799000002</v>
      </c>
      <c r="L105" s="11">
        <v>42.026989</v>
      </c>
      <c r="M105" s="11">
        <v>5343.5462719999996</v>
      </c>
      <c r="N105" s="11">
        <v>7856.8367440000002</v>
      </c>
      <c r="O105" s="11">
        <v>115170.025569</v>
      </c>
      <c r="P105" s="11">
        <v>298551.05297100003</v>
      </c>
      <c r="Q105" s="11">
        <f t="shared" si="8"/>
        <v>426963.48854500003</v>
      </c>
      <c r="R105" s="11">
        <v>129522.70083</v>
      </c>
      <c r="S105" s="11">
        <f t="shared" si="9"/>
        <v>861386.4570719999</v>
      </c>
      <c r="T105" s="23">
        <f t="shared" si="10"/>
        <v>278.54474855701415</v>
      </c>
      <c r="U105" s="23">
        <f t="shared" si="11"/>
        <v>67.974320255925065</v>
      </c>
      <c r="V105" s="22"/>
      <c r="AN105" s="14"/>
    </row>
    <row r="106" spans="2:40" hidden="1" x14ac:dyDescent="0.3">
      <c r="B106" s="10">
        <v>37926</v>
      </c>
      <c r="C106" s="11">
        <v>12554.587583</v>
      </c>
      <c r="D106" s="11">
        <v>47023.001312</v>
      </c>
      <c r="E106" s="11">
        <v>20535.898390999999</v>
      </c>
      <c r="F106" s="11">
        <v>15758.749989</v>
      </c>
      <c r="G106" s="11">
        <v>97431.145925999997</v>
      </c>
      <c r="H106" s="11">
        <v>37265.801436000002</v>
      </c>
      <c r="I106" s="11">
        <v>51507.050262999997</v>
      </c>
      <c r="J106" s="11">
        <v>9333.0251410000001</v>
      </c>
      <c r="K106" s="11">
        <v>23442.470921</v>
      </c>
      <c r="L106" s="11">
        <v>68.793018000000004</v>
      </c>
      <c r="M106" s="11">
        <v>5483.9926429999996</v>
      </c>
      <c r="N106" s="11">
        <v>8597.8212070000009</v>
      </c>
      <c r="O106" s="11">
        <v>115401.33197</v>
      </c>
      <c r="P106" s="11">
        <v>306633.569074</v>
      </c>
      <c r="Q106" s="11">
        <f t="shared" si="8"/>
        <v>436185.507912</v>
      </c>
      <c r="R106" s="11">
        <v>132356.86772000001</v>
      </c>
      <c r="S106" s="11">
        <f t="shared" si="9"/>
        <v>883394.10659400001</v>
      </c>
      <c r="T106" s="23">
        <f t="shared" si="10"/>
        <v>270.29021194020936</v>
      </c>
      <c r="U106" s="23">
        <f t="shared" si="11"/>
        <v>67.967592502166482</v>
      </c>
      <c r="V106" s="22"/>
      <c r="AN106" s="14"/>
    </row>
    <row r="107" spans="2:40" hidden="1" x14ac:dyDescent="0.3">
      <c r="B107" s="10">
        <v>37956</v>
      </c>
      <c r="C107" s="11">
        <v>13183.697083999999</v>
      </c>
      <c r="D107" s="11">
        <v>37899.310289000001</v>
      </c>
      <c r="E107" s="11">
        <v>15309.071524999999</v>
      </c>
      <c r="F107" s="11">
        <v>11278.512525</v>
      </c>
      <c r="G107" s="11">
        <v>100181.34027</v>
      </c>
      <c r="H107" s="11">
        <v>41561.979904</v>
      </c>
      <c r="I107" s="11">
        <v>62027.251134999999</v>
      </c>
      <c r="J107" s="11">
        <v>5468.0014369999999</v>
      </c>
      <c r="K107" s="11">
        <v>24491.048745</v>
      </c>
      <c r="L107" s="11">
        <v>68.511409999999998</v>
      </c>
      <c r="M107" s="11">
        <v>5025.447819</v>
      </c>
      <c r="N107" s="11">
        <v>9348.4787560000004</v>
      </c>
      <c r="O107" s="11">
        <v>119728.179105</v>
      </c>
      <c r="P107" s="11">
        <v>307512.402986</v>
      </c>
      <c r="Q107" s="11">
        <f t="shared" ref="Q107:Q138" si="12">L107+M107+N107+O107+P107</f>
        <v>441683.02007600002</v>
      </c>
      <c r="R107" s="11">
        <v>131966.977988</v>
      </c>
      <c r="S107" s="11">
        <f t="shared" ref="S107:S138" si="13">C107+D107+E107+F107+G107+H107+J107+K107+Q107+R107+I107</f>
        <v>885050.21097800008</v>
      </c>
      <c r="T107" s="23">
        <f t="shared" ref="T107:T138" si="14">(C107+D107+G107+H107+I107+L107+M107+N107)*100/(L439-D439)</f>
        <v>286.20196102926849</v>
      </c>
      <c r="U107" s="23">
        <f t="shared" ref="U107:U138" si="15">Q107*100/(N439-D439)</f>
        <v>67.826562157261108</v>
      </c>
      <c r="V107" s="22"/>
      <c r="AN107" s="14"/>
    </row>
    <row r="108" spans="2:40" hidden="1" x14ac:dyDescent="0.3">
      <c r="B108" s="10">
        <v>37987</v>
      </c>
      <c r="C108" s="11">
        <v>13025.182186</v>
      </c>
      <c r="D108" s="11">
        <v>45065.105643000003</v>
      </c>
      <c r="E108" s="11">
        <v>12384.125099999999</v>
      </c>
      <c r="F108" s="11">
        <v>14633.391277000001</v>
      </c>
      <c r="G108" s="11">
        <v>110125.276146</v>
      </c>
      <c r="H108" s="11">
        <v>36339.842944000004</v>
      </c>
      <c r="I108" s="11">
        <v>63470.654173000003</v>
      </c>
      <c r="J108" s="11">
        <v>5487.4917070000001</v>
      </c>
      <c r="K108" s="11">
        <v>23369.291582999998</v>
      </c>
      <c r="L108" s="11">
        <v>53.933948000000001</v>
      </c>
      <c r="M108" s="11">
        <v>5376.9834090000004</v>
      </c>
      <c r="N108" s="11">
        <v>9006.496631</v>
      </c>
      <c r="O108" s="11">
        <v>115691.94149500001</v>
      </c>
      <c r="P108" s="11">
        <v>307777.08692700003</v>
      </c>
      <c r="Q108" s="11">
        <f t="shared" si="12"/>
        <v>437906.44241000002</v>
      </c>
      <c r="R108" s="11">
        <v>135095.620956</v>
      </c>
      <c r="S108" s="11">
        <f t="shared" si="13"/>
        <v>896902.42412500014</v>
      </c>
      <c r="T108" s="23">
        <f t="shared" si="14"/>
        <v>305.1536700489965</v>
      </c>
      <c r="U108" s="23">
        <f t="shared" si="15"/>
        <v>66.560205455850095</v>
      </c>
      <c r="V108" s="22"/>
      <c r="AN108" s="14"/>
    </row>
    <row r="109" spans="2:40" hidden="1" x14ac:dyDescent="0.3">
      <c r="B109" s="10">
        <v>38018</v>
      </c>
      <c r="C109" s="11">
        <v>12099.672202</v>
      </c>
      <c r="D109" s="11">
        <v>42078.113988999998</v>
      </c>
      <c r="E109" s="11">
        <v>19635.085718999999</v>
      </c>
      <c r="F109" s="11">
        <v>16247.246423000001</v>
      </c>
      <c r="G109" s="11">
        <v>118169.596196</v>
      </c>
      <c r="H109" s="11">
        <v>31022.669976000001</v>
      </c>
      <c r="I109" s="11">
        <v>56637.945734000001</v>
      </c>
      <c r="J109" s="11">
        <v>5547.1033630000002</v>
      </c>
      <c r="K109" s="11">
        <v>23343.604706999999</v>
      </c>
      <c r="L109" s="11">
        <v>68.064098999999999</v>
      </c>
      <c r="M109" s="11">
        <v>6377.6464779999997</v>
      </c>
      <c r="N109" s="11">
        <v>8985.4649850000005</v>
      </c>
      <c r="O109" s="11">
        <v>116648.467559</v>
      </c>
      <c r="P109" s="11">
        <v>317796.82183700002</v>
      </c>
      <c r="Q109" s="11">
        <f t="shared" si="12"/>
        <v>449876.464958</v>
      </c>
      <c r="R109" s="11">
        <v>142952.84739400001</v>
      </c>
      <c r="S109" s="11">
        <f t="shared" si="13"/>
        <v>917610.350661</v>
      </c>
      <c r="T109" s="23">
        <f t="shared" si="14"/>
        <v>287.72525360935282</v>
      </c>
      <c r="U109" s="23">
        <f t="shared" si="15"/>
        <v>67.434277885842107</v>
      </c>
      <c r="V109" s="22"/>
      <c r="AN109" s="14"/>
    </row>
    <row r="110" spans="2:40" hidden="1" x14ac:dyDescent="0.3">
      <c r="B110" s="10">
        <v>38047</v>
      </c>
      <c r="C110" s="11">
        <v>21983.365207999999</v>
      </c>
      <c r="D110" s="11">
        <v>39839.845970000002</v>
      </c>
      <c r="E110" s="11">
        <v>14821.470638999999</v>
      </c>
      <c r="F110" s="11">
        <v>16103.844144000001</v>
      </c>
      <c r="G110" s="11">
        <v>118562.159294</v>
      </c>
      <c r="H110" s="11">
        <v>28167.168496999999</v>
      </c>
      <c r="I110" s="11">
        <v>58054.038247999997</v>
      </c>
      <c r="J110" s="11">
        <v>5523.3933479999996</v>
      </c>
      <c r="K110" s="11">
        <v>23991.008886</v>
      </c>
      <c r="L110" s="11">
        <v>45.128390000000003</v>
      </c>
      <c r="M110" s="11">
        <v>4638.0520919999999</v>
      </c>
      <c r="N110" s="11">
        <v>9032.8384229999992</v>
      </c>
      <c r="O110" s="11">
        <v>114373.00498899999</v>
      </c>
      <c r="P110" s="11">
        <v>331476.30182200001</v>
      </c>
      <c r="Q110" s="11">
        <f t="shared" si="12"/>
        <v>459565.32571599999</v>
      </c>
      <c r="R110" s="11">
        <v>136814.33632900001</v>
      </c>
      <c r="S110" s="11">
        <f t="shared" si="13"/>
        <v>923425.95627900003</v>
      </c>
      <c r="T110" s="23">
        <f t="shared" si="14"/>
        <v>293.27321379410228</v>
      </c>
      <c r="U110" s="23">
        <f t="shared" si="15"/>
        <v>68.255608972465581</v>
      </c>
      <c r="V110" s="22"/>
      <c r="AN110" s="14"/>
    </row>
    <row r="111" spans="2:40" hidden="1" x14ac:dyDescent="0.3">
      <c r="B111" s="10">
        <v>38078</v>
      </c>
      <c r="C111" s="11">
        <v>15638.242505</v>
      </c>
      <c r="D111" s="11">
        <v>42906.328208999999</v>
      </c>
      <c r="E111" s="11">
        <v>14722.735983</v>
      </c>
      <c r="F111" s="11">
        <v>10815.417015999999</v>
      </c>
      <c r="G111" s="11">
        <v>122527.719669</v>
      </c>
      <c r="H111" s="11">
        <v>40742.521629000003</v>
      </c>
      <c r="I111" s="11">
        <v>45303.576944</v>
      </c>
      <c r="J111" s="11">
        <v>5539.4603090000001</v>
      </c>
      <c r="K111" s="11">
        <v>24066.711868999999</v>
      </c>
      <c r="L111" s="11">
        <v>33.255865</v>
      </c>
      <c r="M111" s="11">
        <v>4953.1493739999996</v>
      </c>
      <c r="N111" s="11">
        <v>8261.4790819999998</v>
      </c>
      <c r="O111" s="11">
        <v>118813.381578</v>
      </c>
      <c r="P111" s="11">
        <v>335898.32127900003</v>
      </c>
      <c r="Q111" s="11">
        <f t="shared" si="12"/>
        <v>467959.58717800002</v>
      </c>
      <c r="R111" s="11">
        <v>124608.25431</v>
      </c>
      <c r="S111" s="11">
        <f t="shared" si="13"/>
        <v>914830.55562100001</v>
      </c>
      <c r="T111" s="23">
        <f t="shared" si="14"/>
        <v>298.62046792164432</v>
      </c>
      <c r="U111" s="23">
        <f t="shared" si="15"/>
        <v>69.078016579495539</v>
      </c>
      <c r="V111" s="22"/>
      <c r="AN111" s="14"/>
    </row>
    <row r="112" spans="2:40" hidden="1" x14ac:dyDescent="0.3">
      <c r="B112" s="10">
        <v>38108</v>
      </c>
      <c r="C112" s="11">
        <v>15927.870285000001</v>
      </c>
      <c r="D112" s="11">
        <v>48005.370835000002</v>
      </c>
      <c r="E112" s="11">
        <v>18146.692300999999</v>
      </c>
      <c r="F112" s="11">
        <v>14257.166821000001</v>
      </c>
      <c r="G112" s="11">
        <v>127532.16326099999</v>
      </c>
      <c r="H112" s="11">
        <v>32648.452670999999</v>
      </c>
      <c r="I112" s="11">
        <v>55955.939997000001</v>
      </c>
      <c r="J112" s="11">
        <v>5573.514357</v>
      </c>
      <c r="K112" s="11">
        <v>23964.370389</v>
      </c>
      <c r="L112" s="11">
        <v>35.497127999999996</v>
      </c>
      <c r="M112" s="11">
        <v>5343.7328429999998</v>
      </c>
      <c r="N112" s="11">
        <v>8473.4245100000007</v>
      </c>
      <c r="O112" s="11">
        <v>118360.262408</v>
      </c>
      <c r="P112" s="11">
        <v>338979.43404000002</v>
      </c>
      <c r="Q112" s="11">
        <f t="shared" si="12"/>
        <v>471192.35092900001</v>
      </c>
      <c r="R112" s="11">
        <v>131012.603543</v>
      </c>
      <c r="S112" s="11">
        <f t="shared" si="13"/>
        <v>944216.49538900016</v>
      </c>
      <c r="T112" s="23">
        <f t="shared" si="14"/>
        <v>298.86656904993089</v>
      </c>
      <c r="U112" s="23">
        <f t="shared" si="15"/>
        <v>68.584314179268318</v>
      </c>
      <c r="V112" s="22"/>
      <c r="AN112" s="14"/>
    </row>
    <row r="113" spans="2:40" hidden="1" x14ac:dyDescent="0.3">
      <c r="B113" s="10">
        <v>38139</v>
      </c>
      <c r="C113" s="11">
        <v>14992.72423</v>
      </c>
      <c r="D113" s="11">
        <v>43213.238791000003</v>
      </c>
      <c r="E113" s="11">
        <v>18173.647633</v>
      </c>
      <c r="F113" s="11">
        <v>14862.799709999999</v>
      </c>
      <c r="G113" s="11">
        <v>129588.719195</v>
      </c>
      <c r="H113" s="11">
        <v>26443.972785000002</v>
      </c>
      <c r="I113" s="11">
        <v>46590.384442000002</v>
      </c>
      <c r="J113" s="11">
        <v>9516.1715949999998</v>
      </c>
      <c r="K113" s="11">
        <v>24273.602906</v>
      </c>
      <c r="L113" s="11">
        <v>32.265498999999998</v>
      </c>
      <c r="M113" s="11">
        <v>5442.6599470000001</v>
      </c>
      <c r="N113" s="11">
        <v>8716.3299929999994</v>
      </c>
      <c r="O113" s="11">
        <v>120303.31536199999</v>
      </c>
      <c r="P113" s="11">
        <v>344442.10827099998</v>
      </c>
      <c r="Q113" s="11">
        <f t="shared" si="12"/>
        <v>478936.67907199997</v>
      </c>
      <c r="R113" s="11">
        <v>138260.934492</v>
      </c>
      <c r="S113" s="11">
        <f t="shared" si="13"/>
        <v>944852.87485099991</v>
      </c>
      <c r="T113" s="23">
        <f t="shared" si="14"/>
        <v>286.32565695379617</v>
      </c>
      <c r="U113" s="23">
        <f t="shared" si="15"/>
        <v>69.016597905952096</v>
      </c>
      <c r="V113" s="22"/>
      <c r="AN113" s="14"/>
    </row>
    <row r="114" spans="2:40" hidden="1" x14ac:dyDescent="0.3">
      <c r="B114" s="10">
        <v>38169</v>
      </c>
      <c r="C114" s="11">
        <v>14504.878656999999</v>
      </c>
      <c r="D114" s="11">
        <v>49336.381046000002</v>
      </c>
      <c r="E114" s="11">
        <v>18378.263160999999</v>
      </c>
      <c r="F114" s="11">
        <v>14082.160199</v>
      </c>
      <c r="G114" s="11">
        <v>141678.88504200001</v>
      </c>
      <c r="H114" s="11">
        <v>22771.789556</v>
      </c>
      <c r="I114" s="11">
        <v>49998.201735000002</v>
      </c>
      <c r="J114" s="11">
        <v>9311.5971669999999</v>
      </c>
      <c r="K114" s="11">
        <v>24038.986089999999</v>
      </c>
      <c r="L114" s="11">
        <v>34.383648999999998</v>
      </c>
      <c r="M114" s="11">
        <v>4795.4607699999997</v>
      </c>
      <c r="N114" s="11">
        <v>9100.2338220000001</v>
      </c>
      <c r="O114" s="11">
        <v>122363.094772</v>
      </c>
      <c r="P114" s="11">
        <v>349596.39302299998</v>
      </c>
      <c r="Q114" s="11">
        <f t="shared" si="12"/>
        <v>485889.56603599997</v>
      </c>
      <c r="R114" s="11">
        <v>128863.868359</v>
      </c>
      <c r="S114" s="11">
        <f t="shared" si="13"/>
        <v>958854.57704800006</v>
      </c>
      <c r="T114" s="23">
        <f t="shared" si="14"/>
        <v>302.77024247298925</v>
      </c>
      <c r="U114" s="23">
        <f t="shared" si="15"/>
        <v>68.608976816748509</v>
      </c>
      <c r="V114" s="22"/>
      <c r="AN114" s="14"/>
    </row>
    <row r="115" spans="2:40" hidden="1" x14ac:dyDescent="0.3">
      <c r="B115" s="10">
        <v>38200</v>
      </c>
      <c r="C115" s="11">
        <v>15859.703144999999</v>
      </c>
      <c r="D115" s="11">
        <v>50523.241757000003</v>
      </c>
      <c r="E115" s="11">
        <v>13150.318727</v>
      </c>
      <c r="F115" s="11">
        <v>11681.974928</v>
      </c>
      <c r="G115" s="11">
        <v>142403.484421</v>
      </c>
      <c r="H115" s="11">
        <v>26634.867517999999</v>
      </c>
      <c r="I115" s="11">
        <v>48920.355875000001</v>
      </c>
      <c r="J115" s="11">
        <v>12209.220939999999</v>
      </c>
      <c r="K115" s="11">
        <v>23988.570111000001</v>
      </c>
      <c r="L115" s="11">
        <v>20.755300999999999</v>
      </c>
      <c r="M115" s="11">
        <v>4626.1395620000003</v>
      </c>
      <c r="N115" s="11">
        <v>9409.0960290000003</v>
      </c>
      <c r="O115" s="11">
        <v>122997.178839</v>
      </c>
      <c r="P115" s="11">
        <v>354348.18742700003</v>
      </c>
      <c r="Q115" s="11">
        <f t="shared" si="12"/>
        <v>491401.357158</v>
      </c>
      <c r="R115" s="11">
        <v>131542.64161600001</v>
      </c>
      <c r="S115" s="11">
        <f t="shared" si="13"/>
        <v>968315.73619600001</v>
      </c>
      <c r="T115" s="23">
        <f t="shared" si="14"/>
        <v>304.58350216957939</v>
      </c>
      <c r="U115" s="23">
        <f t="shared" si="15"/>
        <v>68.568597058637096</v>
      </c>
      <c r="V115" s="22"/>
      <c r="AN115" s="14"/>
    </row>
    <row r="116" spans="2:40" hidden="1" x14ac:dyDescent="0.3">
      <c r="B116" s="10">
        <v>38231</v>
      </c>
      <c r="C116" s="11">
        <v>16137.210542000001</v>
      </c>
      <c r="D116" s="11">
        <v>51436.449022000001</v>
      </c>
      <c r="E116" s="11">
        <v>11041.114533</v>
      </c>
      <c r="F116" s="11">
        <v>13590.487815</v>
      </c>
      <c r="G116" s="11">
        <v>138949.13308100001</v>
      </c>
      <c r="H116" s="11">
        <v>32747.534488000001</v>
      </c>
      <c r="I116" s="11">
        <v>48679.447864000002</v>
      </c>
      <c r="J116" s="11">
        <v>16059.17762</v>
      </c>
      <c r="K116" s="11">
        <v>24219.922667999999</v>
      </c>
      <c r="L116" s="11">
        <v>43.893827999999999</v>
      </c>
      <c r="M116" s="11">
        <v>4945.6693070000001</v>
      </c>
      <c r="N116" s="11">
        <v>10407.535881</v>
      </c>
      <c r="O116" s="11">
        <v>123521.475303</v>
      </c>
      <c r="P116" s="11">
        <v>361988.54876600002</v>
      </c>
      <c r="Q116" s="11">
        <f t="shared" si="12"/>
        <v>500907.12308500003</v>
      </c>
      <c r="R116" s="11">
        <v>172246.23387900001</v>
      </c>
      <c r="S116" s="11">
        <f t="shared" si="13"/>
        <v>1026013.8345969999</v>
      </c>
      <c r="T116" s="23">
        <f t="shared" si="14"/>
        <v>291.20854533534083</v>
      </c>
      <c r="U116" s="23">
        <f t="shared" si="15"/>
        <v>68.182832438081292</v>
      </c>
      <c r="V116" s="22"/>
      <c r="AN116" s="14"/>
    </row>
    <row r="117" spans="2:40" hidden="1" x14ac:dyDescent="0.3">
      <c r="B117" s="10">
        <v>38261</v>
      </c>
      <c r="C117" s="11">
        <v>15534.174636</v>
      </c>
      <c r="D117" s="11">
        <v>53142.713827</v>
      </c>
      <c r="E117" s="11">
        <v>9823.3853670000008</v>
      </c>
      <c r="F117" s="11">
        <v>12157.135198</v>
      </c>
      <c r="G117" s="11">
        <v>140425.13224800001</v>
      </c>
      <c r="H117" s="11">
        <v>31839.130577</v>
      </c>
      <c r="I117" s="11">
        <v>39182.670249000003</v>
      </c>
      <c r="J117" s="11">
        <v>16140.8914</v>
      </c>
      <c r="K117" s="11">
        <v>24317.611046999999</v>
      </c>
      <c r="L117" s="11">
        <v>88.686982999999998</v>
      </c>
      <c r="M117" s="11">
        <v>5197.8587239999997</v>
      </c>
      <c r="N117" s="11">
        <v>10613.468696</v>
      </c>
      <c r="O117" s="11">
        <v>129102.16300099999</v>
      </c>
      <c r="P117" s="11">
        <v>367601.78864599997</v>
      </c>
      <c r="Q117" s="11">
        <f t="shared" si="12"/>
        <v>512603.96604999993</v>
      </c>
      <c r="R117" s="11">
        <v>137242.24020900001</v>
      </c>
      <c r="S117" s="11">
        <f t="shared" si="13"/>
        <v>992409.05080799991</v>
      </c>
      <c r="T117" s="23">
        <f t="shared" si="14"/>
        <v>292.2721044308758</v>
      </c>
      <c r="U117" s="23">
        <f t="shared" si="15"/>
        <v>68.557809271930125</v>
      </c>
      <c r="V117" s="22"/>
      <c r="AN117" s="14"/>
    </row>
    <row r="118" spans="2:40" hidden="1" x14ac:dyDescent="0.3">
      <c r="B118" s="10">
        <v>38292</v>
      </c>
      <c r="C118" s="11">
        <v>18630.922423</v>
      </c>
      <c r="D118" s="11">
        <v>51017.383108000002</v>
      </c>
      <c r="E118" s="11">
        <v>13295.469504999999</v>
      </c>
      <c r="F118" s="11">
        <v>14537.213314000001</v>
      </c>
      <c r="G118" s="11">
        <v>151669.240448</v>
      </c>
      <c r="H118" s="11">
        <v>31096.985199999999</v>
      </c>
      <c r="I118" s="11">
        <v>39393.810514999997</v>
      </c>
      <c r="J118" s="11">
        <v>16229.466162999999</v>
      </c>
      <c r="K118" s="11">
        <v>24745.247424000001</v>
      </c>
      <c r="L118" s="11">
        <v>90.584951000000004</v>
      </c>
      <c r="M118" s="11">
        <v>4947.4747450000004</v>
      </c>
      <c r="N118" s="11">
        <v>11296.906503</v>
      </c>
      <c r="O118" s="11">
        <v>133214.476</v>
      </c>
      <c r="P118" s="11">
        <v>378048.12865500001</v>
      </c>
      <c r="Q118" s="11">
        <f t="shared" si="12"/>
        <v>527597.57085400005</v>
      </c>
      <c r="R118" s="11">
        <v>140441.23486500001</v>
      </c>
      <c r="S118" s="11">
        <f t="shared" si="13"/>
        <v>1028654.543819</v>
      </c>
      <c r="T118" s="23">
        <f t="shared" si="14"/>
        <v>281.45503864504582</v>
      </c>
      <c r="U118" s="23">
        <f t="shared" si="15"/>
        <v>68.478329010882447</v>
      </c>
      <c r="V118" s="22"/>
      <c r="AN118" s="14"/>
    </row>
    <row r="119" spans="2:40" hidden="1" x14ac:dyDescent="0.3">
      <c r="B119" s="10">
        <v>38322</v>
      </c>
      <c r="C119" s="11">
        <v>16239.604336</v>
      </c>
      <c r="D119" s="11">
        <v>54663.877354999997</v>
      </c>
      <c r="E119" s="11">
        <v>11124.92684</v>
      </c>
      <c r="F119" s="11">
        <v>10573.288135000001</v>
      </c>
      <c r="G119" s="11">
        <v>157959.53699399999</v>
      </c>
      <c r="H119" s="11">
        <v>38233.781339000001</v>
      </c>
      <c r="I119" s="11">
        <v>31929.303881</v>
      </c>
      <c r="J119" s="11">
        <v>16037.111961000001</v>
      </c>
      <c r="K119" s="11">
        <v>25093.108634</v>
      </c>
      <c r="L119" s="11">
        <v>39.484732999999999</v>
      </c>
      <c r="M119" s="11">
        <v>4663.3765059999996</v>
      </c>
      <c r="N119" s="11">
        <v>11309.743752</v>
      </c>
      <c r="O119" s="11">
        <v>135047.59631200001</v>
      </c>
      <c r="P119" s="11">
        <v>384616.47541299998</v>
      </c>
      <c r="Q119" s="11">
        <f t="shared" si="12"/>
        <v>535676.67671599996</v>
      </c>
      <c r="R119" s="11">
        <v>130528.511136</v>
      </c>
      <c r="S119" s="11">
        <f t="shared" si="13"/>
        <v>1028059.727327</v>
      </c>
      <c r="T119" s="23">
        <f t="shared" si="14"/>
        <v>284.66089739327344</v>
      </c>
      <c r="U119" s="23">
        <f t="shared" si="15"/>
        <v>67.611267701102577</v>
      </c>
      <c r="V119" s="22"/>
      <c r="AN119" s="14"/>
    </row>
    <row r="120" spans="2:40" hidden="1" x14ac:dyDescent="0.3">
      <c r="B120" s="10">
        <v>38353</v>
      </c>
      <c r="C120" s="11">
        <v>18302.925104000002</v>
      </c>
      <c r="D120" s="11">
        <v>54323.955576</v>
      </c>
      <c r="E120" s="11">
        <v>19057.857247</v>
      </c>
      <c r="F120" s="11">
        <v>13666.643164999999</v>
      </c>
      <c r="G120" s="11">
        <v>158383.099884</v>
      </c>
      <c r="H120" s="11">
        <v>32522.438744999999</v>
      </c>
      <c r="I120" s="11">
        <v>27989.752813999999</v>
      </c>
      <c r="J120" s="11">
        <v>15516.354373</v>
      </c>
      <c r="K120" s="11">
        <v>24705.528741999999</v>
      </c>
      <c r="L120" s="11">
        <v>166.60308800000001</v>
      </c>
      <c r="M120" s="11">
        <v>4749.5830580000002</v>
      </c>
      <c r="N120" s="11">
        <v>10499.131982999999</v>
      </c>
      <c r="O120" s="11">
        <v>135055.57835600001</v>
      </c>
      <c r="P120" s="11">
        <v>387108.72401100001</v>
      </c>
      <c r="Q120" s="11">
        <f t="shared" si="12"/>
        <v>537579.62049600005</v>
      </c>
      <c r="R120" s="11">
        <v>152490.76219000001</v>
      </c>
      <c r="S120" s="11">
        <f t="shared" si="13"/>
        <v>1054538.9383360001</v>
      </c>
      <c r="T120" s="23">
        <f t="shared" si="14"/>
        <v>257.19313814311198</v>
      </c>
      <c r="U120" s="23">
        <f t="shared" si="15"/>
        <v>67.40757808774957</v>
      </c>
      <c r="V120" s="22"/>
      <c r="AN120" s="14"/>
    </row>
    <row r="121" spans="2:40" hidden="1" x14ac:dyDescent="0.3">
      <c r="B121" s="10">
        <v>38384</v>
      </c>
      <c r="C121" s="11">
        <v>17414.001518000001</v>
      </c>
      <c r="D121" s="11">
        <v>53994.423618000001</v>
      </c>
      <c r="E121" s="11">
        <v>22232.337496</v>
      </c>
      <c r="F121" s="11">
        <v>15048.751689999999</v>
      </c>
      <c r="G121" s="11">
        <v>154924.46696799999</v>
      </c>
      <c r="H121" s="11">
        <v>25549.713922999999</v>
      </c>
      <c r="I121" s="11">
        <v>36979.956971</v>
      </c>
      <c r="J121" s="11">
        <v>15288.472111999999</v>
      </c>
      <c r="K121" s="11">
        <v>24325.856087</v>
      </c>
      <c r="L121" s="11">
        <v>144.14556999999999</v>
      </c>
      <c r="M121" s="11">
        <v>4130.1610959999998</v>
      </c>
      <c r="N121" s="11">
        <v>10376.301944999999</v>
      </c>
      <c r="O121" s="11">
        <v>143807.38532999999</v>
      </c>
      <c r="P121" s="11">
        <v>387621.73529300001</v>
      </c>
      <c r="Q121" s="11">
        <f t="shared" si="12"/>
        <v>546079.72923399997</v>
      </c>
      <c r="R121" s="11">
        <v>153315.505019</v>
      </c>
      <c r="S121" s="11">
        <f t="shared" si="13"/>
        <v>1065153.2146359999</v>
      </c>
      <c r="T121" s="23">
        <f t="shared" si="14"/>
        <v>255.98295257090967</v>
      </c>
      <c r="U121" s="23">
        <f t="shared" si="15"/>
        <v>67.82769828928015</v>
      </c>
      <c r="V121" s="22"/>
      <c r="AN121" s="14"/>
    </row>
    <row r="122" spans="2:40" hidden="1" x14ac:dyDescent="0.3">
      <c r="B122" s="10">
        <v>38412</v>
      </c>
      <c r="C122" s="11">
        <v>25501.436609</v>
      </c>
      <c r="D122" s="11">
        <v>45188.893008999999</v>
      </c>
      <c r="E122" s="11">
        <v>26697.711192999999</v>
      </c>
      <c r="F122" s="11">
        <v>12866.819514999999</v>
      </c>
      <c r="G122" s="11">
        <v>157010.99755299999</v>
      </c>
      <c r="H122" s="11">
        <v>18578.891084999999</v>
      </c>
      <c r="I122" s="11">
        <v>36707.333619999998</v>
      </c>
      <c r="J122" s="11">
        <v>15278.785228000001</v>
      </c>
      <c r="K122" s="11">
        <v>24151.560309</v>
      </c>
      <c r="L122" s="11">
        <v>85.471907000000002</v>
      </c>
      <c r="M122" s="11">
        <v>3480.0621569999998</v>
      </c>
      <c r="N122" s="11">
        <v>10482.712002</v>
      </c>
      <c r="O122" s="11">
        <v>139624.32408600001</v>
      </c>
      <c r="P122" s="11">
        <v>389442.298557</v>
      </c>
      <c r="Q122" s="11">
        <f t="shared" si="12"/>
        <v>543114.86870900006</v>
      </c>
      <c r="R122" s="11">
        <v>160619.765832</v>
      </c>
      <c r="S122" s="11">
        <f t="shared" si="13"/>
        <v>1065717.0626620001</v>
      </c>
      <c r="T122" s="23">
        <f t="shared" si="14"/>
        <v>248.46039156516434</v>
      </c>
      <c r="U122" s="23">
        <f t="shared" si="15"/>
        <v>66.787722882371185</v>
      </c>
      <c r="V122" s="22"/>
      <c r="AN122" s="14"/>
    </row>
    <row r="123" spans="2:40" hidden="1" x14ac:dyDescent="0.3">
      <c r="B123" s="10">
        <v>38443</v>
      </c>
      <c r="C123" s="11">
        <v>19939.029531</v>
      </c>
      <c r="D123" s="11">
        <v>50307.443737000001</v>
      </c>
      <c r="E123" s="11">
        <v>13764.030103999999</v>
      </c>
      <c r="F123" s="11">
        <v>8315.2721789999996</v>
      </c>
      <c r="G123" s="11">
        <v>167764.29787499999</v>
      </c>
      <c r="H123" s="11">
        <v>21426.976809</v>
      </c>
      <c r="I123" s="11">
        <v>38634.699908000002</v>
      </c>
      <c r="J123" s="11">
        <v>15308.007062000001</v>
      </c>
      <c r="K123" s="11">
        <v>24823.784404999999</v>
      </c>
      <c r="L123" s="11">
        <v>48.062648000000003</v>
      </c>
      <c r="M123" s="11">
        <v>4699.8046039999999</v>
      </c>
      <c r="N123" s="11">
        <v>10245.584623000001</v>
      </c>
      <c r="O123" s="11">
        <v>153296.12108400001</v>
      </c>
      <c r="P123" s="11">
        <v>396025.84636199998</v>
      </c>
      <c r="Q123" s="11">
        <f t="shared" si="12"/>
        <v>564315.41932099999</v>
      </c>
      <c r="R123" s="11">
        <v>152519.87769699999</v>
      </c>
      <c r="S123" s="11">
        <f t="shared" si="13"/>
        <v>1077118.8386279999</v>
      </c>
      <c r="T123" s="23">
        <f t="shared" si="14"/>
        <v>263.41693816577867</v>
      </c>
      <c r="U123" s="23">
        <f t="shared" si="15"/>
        <v>68.225407058018476</v>
      </c>
      <c r="V123" s="22"/>
      <c r="AN123" s="14"/>
    </row>
    <row r="124" spans="2:40" hidden="1" x14ac:dyDescent="0.3">
      <c r="B124" s="10">
        <v>38473</v>
      </c>
      <c r="C124" s="11">
        <v>19084.485146999999</v>
      </c>
      <c r="D124" s="11">
        <v>49256.036573999998</v>
      </c>
      <c r="E124" s="11">
        <v>13980.861790999999</v>
      </c>
      <c r="F124" s="11">
        <v>22304.928015000001</v>
      </c>
      <c r="G124" s="11">
        <v>156910.45117099999</v>
      </c>
      <c r="H124" s="11">
        <v>29318.172902999999</v>
      </c>
      <c r="I124" s="11">
        <v>32465.455685000001</v>
      </c>
      <c r="J124" s="11">
        <v>15360.977207</v>
      </c>
      <c r="K124" s="11">
        <v>24840.904745</v>
      </c>
      <c r="L124" s="11">
        <v>94.076851000000005</v>
      </c>
      <c r="M124" s="11">
        <v>4094.9115740000002</v>
      </c>
      <c r="N124" s="11">
        <v>10653.511747</v>
      </c>
      <c r="O124" s="11">
        <v>151757.36903999999</v>
      </c>
      <c r="P124" s="11">
        <v>405630.75329399999</v>
      </c>
      <c r="Q124" s="11">
        <f t="shared" si="12"/>
        <v>572230.62250599999</v>
      </c>
      <c r="R124" s="11">
        <v>170175.75577700001</v>
      </c>
      <c r="S124" s="11">
        <f t="shared" si="13"/>
        <v>1105928.6515209998</v>
      </c>
      <c r="T124" s="23">
        <f t="shared" si="14"/>
        <v>250.9908935835289</v>
      </c>
      <c r="U124" s="23">
        <f t="shared" si="15"/>
        <v>69.097794687334584</v>
      </c>
      <c r="V124" s="22"/>
      <c r="AN124" s="14"/>
    </row>
    <row r="125" spans="2:40" hidden="1" x14ac:dyDescent="0.3">
      <c r="B125" s="10">
        <v>38504</v>
      </c>
      <c r="C125" s="11">
        <v>18449.267041999999</v>
      </c>
      <c r="D125" s="11">
        <v>55971.071584999998</v>
      </c>
      <c r="E125" s="11">
        <v>13726.243234</v>
      </c>
      <c r="F125" s="11">
        <v>12675.099385</v>
      </c>
      <c r="G125" s="11">
        <v>168265.688566</v>
      </c>
      <c r="H125" s="11">
        <v>35862.696842999998</v>
      </c>
      <c r="I125" s="11">
        <v>41570.794099999999</v>
      </c>
      <c r="J125" s="11">
        <v>15348.042237</v>
      </c>
      <c r="K125" s="11">
        <v>24999.131677000001</v>
      </c>
      <c r="L125" s="11">
        <v>84.425965000000005</v>
      </c>
      <c r="M125" s="11">
        <v>4365.5654290000002</v>
      </c>
      <c r="N125" s="11">
        <v>10758.537614999999</v>
      </c>
      <c r="O125" s="11">
        <v>146097.65226900001</v>
      </c>
      <c r="P125" s="11">
        <v>413368.65099400003</v>
      </c>
      <c r="Q125" s="11">
        <f t="shared" si="12"/>
        <v>574674.83227200003</v>
      </c>
      <c r="R125" s="11">
        <v>152474.62357</v>
      </c>
      <c r="S125" s="11">
        <f t="shared" si="13"/>
        <v>1114017.4905110002</v>
      </c>
      <c r="T125" s="23">
        <f t="shared" si="14"/>
        <v>274.21887180666221</v>
      </c>
      <c r="U125" s="23">
        <f t="shared" si="15"/>
        <v>68.41838999347469</v>
      </c>
      <c r="V125" s="22"/>
      <c r="AN125" s="14"/>
    </row>
    <row r="126" spans="2:40" hidden="1" x14ac:dyDescent="0.3">
      <c r="B126" s="10">
        <v>38534</v>
      </c>
      <c r="C126" s="11">
        <v>16535.634656999999</v>
      </c>
      <c r="D126" s="11">
        <v>58277.933054000001</v>
      </c>
      <c r="E126" s="11">
        <v>12741.021597999999</v>
      </c>
      <c r="F126" s="11">
        <v>12245.740328</v>
      </c>
      <c r="G126" s="11">
        <v>168770.868108</v>
      </c>
      <c r="H126" s="11">
        <v>25651.441255000002</v>
      </c>
      <c r="I126" s="11">
        <v>39066.358119999997</v>
      </c>
      <c r="J126" s="11">
        <v>15440.483459999999</v>
      </c>
      <c r="K126" s="11">
        <v>25353.146239999998</v>
      </c>
      <c r="L126" s="11">
        <v>86.133152999999993</v>
      </c>
      <c r="M126" s="11">
        <v>4987.362048</v>
      </c>
      <c r="N126" s="11">
        <v>11310.382336999999</v>
      </c>
      <c r="O126" s="11">
        <v>162731.46942400001</v>
      </c>
      <c r="P126" s="11">
        <v>423131.97219300002</v>
      </c>
      <c r="Q126" s="11">
        <f t="shared" si="12"/>
        <v>602247.31915500003</v>
      </c>
      <c r="R126" s="11">
        <v>173234.435234</v>
      </c>
      <c r="S126" s="11">
        <f t="shared" si="13"/>
        <v>1149564.381209</v>
      </c>
      <c r="T126" s="23">
        <f t="shared" si="14"/>
        <v>243.2143384316191</v>
      </c>
      <c r="U126" s="23">
        <f t="shared" si="15"/>
        <v>70.228678694624406</v>
      </c>
      <c r="V126" s="22"/>
      <c r="AN126" s="14"/>
    </row>
    <row r="127" spans="2:40" hidden="1" x14ac:dyDescent="0.3">
      <c r="B127" s="10">
        <v>38565</v>
      </c>
      <c r="C127" s="11">
        <v>18410.832967999999</v>
      </c>
      <c r="D127" s="11">
        <v>55951.048213000002</v>
      </c>
      <c r="E127" s="11">
        <v>11896.014567</v>
      </c>
      <c r="F127" s="11">
        <v>11970.800103</v>
      </c>
      <c r="G127" s="11">
        <v>167988.67957199999</v>
      </c>
      <c r="H127" s="11">
        <v>34068.335225000003</v>
      </c>
      <c r="I127" s="11">
        <v>43515.237325000002</v>
      </c>
      <c r="J127" s="11">
        <v>15535.156605</v>
      </c>
      <c r="K127" s="11">
        <v>28554.626963999999</v>
      </c>
      <c r="L127" s="11">
        <v>106.463893</v>
      </c>
      <c r="M127" s="11">
        <v>4629.2716069999997</v>
      </c>
      <c r="N127" s="11">
        <v>12551.812086</v>
      </c>
      <c r="O127" s="11">
        <v>160940.89798899999</v>
      </c>
      <c r="P127" s="11">
        <v>456731.37180399999</v>
      </c>
      <c r="Q127" s="11">
        <f t="shared" si="12"/>
        <v>634959.81737900001</v>
      </c>
      <c r="R127" s="11">
        <v>160510.396882</v>
      </c>
      <c r="S127" s="11">
        <f t="shared" si="13"/>
        <v>1183360.9458030001</v>
      </c>
      <c r="T127" s="23">
        <f t="shared" si="14"/>
        <v>260.80015183750913</v>
      </c>
      <c r="U127" s="23">
        <f t="shared" si="15"/>
        <v>72.852996013860803</v>
      </c>
      <c r="V127" s="22"/>
      <c r="AN127" s="14"/>
    </row>
    <row r="128" spans="2:40" hidden="1" x14ac:dyDescent="0.3">
      <c r="B128" s="10">
        <v>38596</v>
      </c>
      <c r="C128" s="11">
        <v>17898.027483999998</v>
      </c>
      <c r="D128" s="11">
        <v>63974.184408000001</v>
      </c>
      <c r="E128" s="11">
        <v>21789.119103000001</v>
      </c>
      <c r="F128" s="11">
        <v>10003.978472000001</v>
      </c>
      <c r="G128" s="11">
        <v>159021.132526</v>
      </c>
      <c r="H128" s="11">
        <v>32651.582359</v>
      </c>
      <c r="I128" s="11">
        <v>41245.619769999998</v>
      </c>
      <c r="J128" s="11">
        <v>15550.086267000001</v>
      </c>
      <c r="K128" s="11">
        <v>28922.716934</v>
      </c>
      <c r="L128" s="11">
        <v>112.70806399999999</v>
      </c>
      <c r="M128" s="11">
        <v>4246.4432720000004</v>
      </c>
      <c r="N128" s="11">
        <v>12981.450112</v>
      </c>
      <c r="O128" s="11">
        <v>162234.899145</v>
      </c>
      <c r="P128" s="11">
        <v>471794.51885200001</v>
      </c>
      <c r="Q128" s="11">
        <f t="shared" si="12"/>
        <v>651370.01944499998</v>
      </c>
      <c r="R128" s="11">
        <v>151882.961866</v>
      </c>
      <c r="S128" s="11">
        <f t="shared" si="13"/>
        <v>1194309.428634</v>
      </c>
      <c r="T128" s="23">
        <f t="shared" si="14"/>
        <v>254.34770464983964</v>
      </c>
      <c r="U128" s="23">
        <f t="shared" si="15"/>
        <v>73.644176178483718</v>
      </c>
      <c r="V128" s="22"/>
      <c r="AN128" s="14"/>
    </row>
    <row r="129" spans="2:40" hidden="1" x14ac:dyDescent="0.3">
      <c r="B129" s="10">
        <v>38626</v>
      </c>
      <c r="C129" s="11">
        <v>19797.028579999998</v>
      </c>
      <c r="D129" s="11">
        <v>63472.747389999997</v>
      </c>
      <c r="E129" s="11">
        <v>27678.757765999999</v>
      </c>
      <c r="F129" s="11">
        <v>11172.644278</v>
      </c>
      <c r="G129" s="11">
        <v>166647.19362899999</v>
      </c>
      <c r="H129" s="11">
        <v>36879.100000999999</v>
      </c>
      <c r="I129" s="11">
        <v>33997.951341</v>
      </c>
      <c r="J129" s="11">
        <v>15619.411330000001</v>
      </c>
      <c r="K129" s="11">
        <v>29748.445970000001</v>
      </c>
      <c r="L129" s="11">
        <v>176.842399</v>
      </c>
      <c r="M129" s="11">
        <v>4578.2474629999997</v>
      </c>
      <c r="N129" s="11">
        <v>12355.559147</v>
      </c>
      <c r="O129" s="11">
        <v>177974.23079999999</v>
      </c>
      <c r="P129" s="11">
        <v>481105.25845199998</v>
      </c>
      <c r="Q129" s="11">
        <f t="shared" si="12"/>
        <v>676190.13826099993</v>
      </c>
      <c r="R129" s="11">
        <v>164038.94447700001</v>
      </c>
      <c r="S129" s="11">
        <f t="shared" si="13"/>
        <v>1245242.3630229998</v>
      </c>
      <c r="T129" s="23">
        <f t="shared" si="14"/>
        <v>243.43567634996495</v>
      </c>
      <c r="U129" s="23">
        <f t="shared" si="15"/>
        <v>73.978857775843721</v>
      </c>
      <c r="V129" s="22"/>
      <c r="AN129" s="14"/>
    </row>
    <row r="130" spans="2:40" hidden="1" x14ac:dyDescent="0.3">
      <c r="B130" s="10">
        <v>38657</v>
      </c>
      <c r="C130" s="11">
        <v>20551.984394999999</v>
      </c>
      <c r="D130" s="11">
        <v>62814.684103</v>
      </c>
      <c r="E130" s="11">
        <v>18880.860292000001</v>
      </c>
      <c r="F130" s="11">
        <v>11350.721156</v>
      </c>
      <c r="G130" s="11">
        <v>174354.654109</v>
      </c>
      <c r="H130" s="11">
        <v>35764.821012</v>
      </c>
      <c r="I130" s="11">
        <v>37672.624795000003</v>
      </c>
      <c r="J130" s="11">
        <v>15697.009203</v>
      </c>
      <c r="K130" s="11">
        <v>29688.744792000001</v>
      </c>
      <c r="L130" s="11">
        <v>102.067814</v>
      </c>
      <c r="M130" s="11">
        <v>5006.6749440000003</v>
      </c>
      <c r="N130" s="11">
        <v>12466.498385999999</v>
      </c>
      <c r="O130" s="11">
        <v>180827.35435099999</v>
      </c>
      <c r="P130" s="11">
        <v>489144.34354199999</v>
      </c>
      <c r="Q130" s="11">
        <f t="shared" si="12"/>
        <v>687546.93903699995</v>
      </c>
      <c r="R130" s="11">
        <v>170544.04375099999</v>
      </c>
      <c r="S130" s="11">
        <f t="shared" si="13"/>
        <v>1264867.0866449999</v>
      </c>
      <c r="T130" s="23">
        <f t="shared" si="14"/>
        <v>246.82019397683661</v>
      </c>
      <c r="U130" s="23">
        <f t="shared" si="15"/>
        <v>73.801491903126433</v>
      </c>
      <c r="V130" s="22"/>
      <c r="AN130" s="14"/>
    </row>
    <row r="131" spans="2:40" hidden="1" x14ac:dyDescent="0.3">
      <c r="B131" s="10">
        <v>38687</v>
      </c>
      <c r="C131" s="11">
        <v>18366.748349000001</v>
      </c>
      <c r="D131" s="11">
        <v>69114.353705000001</v>
      </c>
      <c r="E131" s="11">
        <v>21698.439853</v>
      </c>
      <c r="F131" s="11">
        <v>11578.929055000001</v>
      </c>
      <c r="G131" s="11">
        <v>178518.46139300001</v>
      </c>
      <c r="H131" s="11">
        <v>39561.478704000001</v>
      </c>
      <c r="I131" s="11">
        <v>53099.183723000002</v>
      </c>
      <c r="J131" s="11">
        <v>15679.086574000001</v>
      </c>
      <c r="K131" s="11">
        <v>30157.435028</v>
      </c>
      <c r="L131" s="11">
        <v>61.076332000000001</v>
      </c>
      <c r="M131" s="11">
        <v>3254.903135</v>
      </c>
      <c r="N131" s="11">
        <v>12633.843699999999</v>
      </c>
      <c r="O131" s="11">
        <v>165571.64710199999</v>
      </c>
      <c r="P131" s="11">
        <v>498039.24060600001</v>
      </c>
      <c r="Q131" s="11">
        <f t="shared" si="12"/>
        <v>679560.71087499999</v>
      </c>
      <c r="R131" s="11">
        <v>158180.72839199999</v>
      </c>
      <c r="S131" s="11">
        <f t="shared" si="13"/>
        <v>1275515.5556510002</v>
      </c>
      <c r="T131" s="23">
        <f t="shared" si="14"/>
        <v>258.69177879740408</v>
      </c>
      <c r="U131" s="23">
        <f t="shared" si="15"/>
        <v>71.888153889675863</v>
      </c>
      <c r="V131" s="22"/>
      <c r="AN131" s="14"/>
    </row>
    <row r="132" spans="2:40" hidden="1" x14ac:dyDescent="0.3">
      <c r="B132" s="10">
        <v>38718</v>
      </c>
      <c r="C132" s="11">
        <v>19263.186494000001</v>
      </c>
      <c r="D132" s="11">
        <v>67377.900972000003</v>
      </c>
      <c r="E132" s="11">
        <v>14467.073388999999</v>
      </c>
      <c r="F132" s="11">
        <v>10510.004570999999</v>
      </c>
      <c r="G132" s="11">
        <v>184830.95549200001</v>
      </c>
      <c r="H132" s="11">
        <v>48935.914366999998</v>
      </c>
      <c r="I132" s="11">
        <v>52886.371146999998</v>
      </c>
      <c r="J132" s="11">
        <v>20799.215055000001</v>
      </c>
      <c r="K132" s="11">
        <v>29994.448082999999</v>
      </c>
      <c r="L132" s="11">
        <v>114.194712</v>
      </c>
      <c r="M132" s="11">
        <v>5091.3383009999998</v>
      </c>
      <c r="N132" s="11">
        <v>12731.267798999999</v>
      </c>
      <c r="O132" s="11">
        <v>169078.20232000001</v>
      </c>
      <c r="P132" s="11">
        <v>504862.77500999998</v>
      </c>
      <c r="Q132" s="11">
        <f t="shared" si="12"/>
        <v>691877.77814199997</v>
      </c>
      <c r="R132" s="11">
        <v>159262.23510799999</v>
      </c>
      <c r="S132" s="11">
        <f t="shared" si="13"/>
        <v>1300205.0828199999</v>
      </c>
      <c r="T132" s="23">
        <f t="shared" si="14"/>
        <v>272.0682499022659</v>
      </c>
      <c r="U132" s="23">
        <f t="shared" si="15"/>
        <v>71.842587638335885</v>
      </c>
      <c r="V132" s="22"/>
      <c r="AN132" s="14"/>
    </row>
    <row r="133" spans="2:40" hidden="1" x14ac:dyDescent="0.3">
      <c r="B133" s="10">
        <v>38749</v>
      </c>
      <c r="C133" s="11">
        <v>19096.112265</v>
      </c>
      <c r="D133" s="11">
        <v>68347.358091999995</v>
      </c>
      <c r="E133" s="11">
        <v>14474.287742</v>
      </c>
      <c r="F133" s="11">
        <v>11857.154495000001</v>
      </c>
      <c r="G133" s="11">
        <v>181073.53582300001</v>
      </c>
      <c r="H133" s="11">
        <v>44261.742866000001</v>
      </c>
      <c r="I133" s="11">
        <v>61084.556928999998</v>
      </c>
      <c r="J133" s="11">
        <v>20877.024031000001</v>
      </c>
      <c r="K133" s="11">
        <v>30688.752683999999</v>
      </c>
      <c r="L133" s="11">
        <v>81.135217999999995</v>
      </c>
      <c r="M133" s="11">
        <v>4673.1859329999997</v>
      </c>
      <c r="N133" s="11">
        <v>12137.119893999999</v>
      </c>
      <c r="O133" s="11">
        <v>171184.615429</v>
      </c>
      <c r="P133" s="11">
        <v>512286.84171800001</v>
      </c>
      <c r="Q133" s="11">
        <f t="shared" si="12"/>
        <v>700362.89819199999</v>
      </c>
      <c r="R133" s="11">
        <v>162930.490192</v>
      </c>
      <c r="S133" s="11">
        <f t="shared" si="13"/>
        <v>1315053.913311</v>
      </c>
      <c r="T133" s="23">
        <f t="shared" si="14"/>
        <v>276.35348820797861</v>
      </c>
      <c r="U133" s="23">
        <f t="shared" si="15"/>
        <v>71.828877520077356</v>
      </c>
      <c r="V133" s="22"/>
      <c r="AN133" s="14"/>
    </row>
    <row r="134" spans="2:40" hidden="1" x14ac:dyDescent="0.3">
      <c r="B134" s="10">
        <v>38777</v>
      </c>
      <c r="C134" s="11">
        <v>26522.143892</v>
      </c>
      <c r="D134" s="11">
        <v>71458.111531000002</v>
      </c>
      <c r="E134" s="11">
        <v>21853.855952999998</v>
      </c>
      <c r="F134" s="11">
        <v>11270.392354</v>
      </c>
      <c r="G134" s="11">
        <v>191085.18092700001</v>
      </c>
      <c r="H134" s="11">
        <v>47492.967102000002</v>
      </c>
      <c r="I134" s="11">
        <v>42679.557256</v>
      </c>
      <c r="J134" s="11">
        <v>20899.075895000002</v>
      </c>
      <c r="K134" s="11">
        <v>31560.211768000001</v>
      </c>
      <c r="L134" s="11">
        <v>206.23805100000001</v>
      </c>
      <c r="M134" s="11">
        <v>5361.1739239999997</v>
      </c>
      <c r="N134" s="11">
        <v>11772.458159</v>
      </c>
      <c r="O134" s="11">
        <v>179016.34689700001</v>
      </c>
      <c r="P134" s="11">
        <v>521691.18288400001</v>
      </c>
      <c r="Q134" s="11">
        <f t="shared" si="12"/>
        <v>718047.39991499996</v>
      </c>
      <c r="R134" s="11">
        <v>167256.82383899999</v>
      </c>
      <c r="S134" s="11">
        <f t="shared" si="13"/>
        <v>1350125.7204319998</v>
      </c>
      <c r="T134" s="23">
        <f t="shared" si="14"/>
        <v>281.48719945425972</v>
      </c>
      <c r="U134" s="23">
        <f t="shared" si="15"/>
        <v>72.694893467051998</v>
      </c>
      <c r="V134" s="22"/>
      <c r="AN134" s="14"/>
    </row>
    <row r="135" spans="2:40" hidden="1" x14ac:dyDescent="0.3">
      <c r="B135" s="10">
        <v>38808</v>
      </c>
      <c r="C135" s="11">
        <v>26121.520435999999</v>
      </c>
      <c r="D135" s="11">
        <v>73554.739845000004</v>
      </c>
      <c r="E135" s="11">
        <v>28810.621050000002</v>
      </c>
      <c r="F135" s="11">
        <v>12083.374573999999</v>
      </c>
      <c r="G135" s="11">
        <v>187819.33845400001</v>
      </c>
      <c r="H135" s="11">
        <v>50173.167677999998</v>
      </c>
      <c r="I135" s="11">
        <v>47710.403964999998</v>
      </c>
      <c r="J135" s="11">
        <v>20814.620526999999</v>
      </c>
      <c r="K135" s="11">
        <v>31388.432193000001</v>
      </c>
      <c r="L135" s="11">
        <v>87.131191999999999</v>
      </c>
      <c r="M135" s="11">
        <v>5045.6021659999997</v>
      </c>
      <c r="N135" s="11">
        <v>11131.418339</v>
      </c>
      <c r="O135" s="11">
        <v>178767.228202</v>
      </c>
      <c r="P135" s="11">
        <v>529009.94222199998</v>
      </c>
      <c r="Q135" s="11">
        <f t="shared" si="12"/>
        <v>724041.32212099992</v>
      </c>
      <c r="R135" s="11">
        <v>166320.755691</v>
      </c>
      <c r="S135" s="11">
        <f t="shared" si="13"/>
        <v>1368838.296534</v>
      </c>
      <c r="T135" s="23">
        <f t="shared" si="14"/>
        <v>271.0246355069371</v>
      </c>
      <c r="U135" s="23">
        <f t="shared" si="15"/>
        <v>71.794698206142399</v>
      </c>
      <c r="V135" s="22"/>
      <c r="AN135" s="14"/>
    </row>
    <row r="136" spans="2:40" hidden="1" x14ac:dyDescent="0.3">
      <c r="B136" s="10">
        <v>38838</v>
      </c>
      <c r="C136" s="11">
        <v>23192.528311999999</v>
      </c>
      <c r="D136" s="11">
        <v>71010.18088</v>
      </c>
      <c r="E136" s="11">
        <v>21305.629925000001</v>
      </c>
      <c r="F136" s="11">
        <v>13028.575951999999</v>
      </c>
      <c r="G136" s="11">
        <v>187530.70118100001</v>
      </c>
      <c r="H136" s="11">
        <v>48872.390140000003</v>
      </c>
      <c r="I136" s="11">
        <v>38116.519956999997</v>
      </c>
      <c r="J136" s="11">
        <v>20969.367321000002</v>
      </c>
      <c r="K136" s="11">
        <v>32144.113178</v>
      </c>
      <c r="L136" s="11">
        <v>86.317330999999996</v>
      </c>
      <c r="M136" s="11">
        <v>6024.1268300000002</v>
      </c>
      <c r="N136" s="11">
        <v>11519.335277</v>
      </c>
      <c r="O136" s="11">
        <v>187151.52789999999</v>
      </c>
      <c r="P136" s="11">
        <v>540098.47017999995</v>
      </c>
      <c r="Q136" s="11">
        <f t="shared" si="12"/>
        <v>744879.77751799999</v>
      </c>
      <c r="R136" s="11">
        <v>180515.92086899999</v>
      </c>
      <c r="S136" s="11">
        <f t="shared" si="13"/>
        <v>1381565.705233</v>
      </c>
      <c r="T136" s="23">
        <f t="shared" si="14"/>
        <v>265.4330236752657</v>
      </c>
      <c r="U136" s="23">
        <f t="shared" si="15"/>
        <v>73.783795393093158</v>
      </c>
      <c r="V136" s="22"/>
      <c r="AN136" s="14"/>
    </row>
    <row r="137" spans="2:40" hidden="1" x14ac:dyDescent="0.3">
      <c r="B137" s="10">
        <v>38869</v>
      </c>
      <c r="C137" s="11">
        <v>21928.885280999999</v>
      </c>
      <c r="D137" s="11">
        <v>74110.890488999998</v>
      </c>
      <c r="E137" s="11">
        <v>27140.029073999998</v>
      </c>
      <c r="F137" s="11">
        <v>10085.599738999999</v>
      </c>
      <c r="G137" s="11">
        <v>176699.26311500001</v>
      </c>
      <c r="H137" s="11">
        <v>41409.275095999998</v>
      </c>
      <c r="I137" s="11">
        <v>38665.137044000003</v>
      </c>
      <c r="J137" s="11">
        <v>35896.403148999998</v>
      </c>
      <c r="K137" s="11">
        <v>33408.158705000002</v>
      </c>
      <c r="L137" s="11">
        <v>119.95376400000001</v>
      </c>
      <c r="M137" s="11">
        <v>4562.6581390000001</v>
      </c>
      <c r="N137" s="11">
        <v>11848.066365999999</v>
      </c>
      <c r="O137" s="11">
        <v>184787.57759100001</v>
      </c>
      <c r="P137" s="11">
        <v>550710.09982799995</v>
      </c>
      <c r="Q137" s="11">
        <f t="shared" si="12"/>
        <v>752028.35568799998</v>
      </c>
      <c r="R137" s="11">
        <v>166940.57474800001</v>
      </c>
      <c r="S137" s="11">
        <f t="shared" si="13"/>
        <v>1378312.5721280002</v>
      </c>
      <c r="T137" s="23">
        <f t="shared" si="14"/>
        <v>248.84213363279136</v>
      </c>
      <c r="U137" s="23">
        <f t="shared" si="15"/>
        <v>74.191980152647332</v>
      </c>
      <c r="V137" s="22"/>
      <c r="AN137" s="14"/>
    </row>
    <row r="138" spans="2:40" hidden="1" x14ac:dyDescent="0.3">
      <c r="B138" s="10">
        <v>38899</v>
      </c>
      <c r="C138" s="11">
        <v>23405.059120999998</v>
      </c>
      <c r="D138" s="11">
        <v>75954.005925000005</v>
      </c>
      <c r="E138" s="11">
        <v>20208.736868</v>
      </c>
      <c r="F138" s="11">
        <v>11578.569909</v>
      </c>
      <c r="G138" s="11">
        <v>176592.21784999999</v>
      </c>
      <c r="H138" s="11">
        <v>46816.691653000002</v>
      </c>
      <c r="I138" s="11">
        <v>15892.060704</v>
      </c>
      <c r="J138" s="11">
        <v>35681.509295000003</v>
      </c>
      <c r="K138" s="11">
        <v>30340.37285</v>
      </c>
      <c r="L138" s="11">
        <v>212.06901500000001</v>
      </c>
      <c r="M138" s="11">
        <v>5671.9175230000001</v>
      </c>
      <c r="N138" s="11">
        <v>11966.779544000001</v>
      </c>
      <c r="O138" s="11">
        <v>196096.08840099999</v>
      </c>
      <c r="P138" s="11">
        <v>564546.01557199995</v>
      </c>
      <c r="Q138" s="11">
        <f t="shared" si="12"/>
        <v>778492.87005499995</v>
      </c>
      <c r="R138" s="11">
        <v>165706.411322</v>
      </c>
      <c r="S138" s="11">
        <f t="shared" si="13"/>
        <v>1380668.5055520001</v>
      </c>
      <c r="T138" s="23">
        <f t="shared" si="14"/>
        <v>240.58921803868995</v>
      </c>
      <c r="U138" s="23">
        <f t="shared" si="15"/>
        <v>76.321720012523571</v>
      </c>
      <c r="V138" s="22"/>
      <c r="AN138" s="14"/>
    </row>
    <row r="139" spans="2:40" hidden="1" x14ac:dyDescent="0.3">
      <c r="B139" s="10">
        <v>38930</v>
      </c>
      <c r="C139" s="11">
        <v>23114.9935</v>
      </c>
      <c r="D139" s="11">
        <v>73947.368344000002</v>
      </c>
      <c r="E139" s="11">
        <v>18854.067663000002</v>
      </c>
      <c r="F139" s="11">
        <v>11652.554709</v>
      </c>
      <c r="G139" s="11">
        <v>170891.14391000001</v>
      </c>
      <c r="H139" s="11">
        <v>47965.417027000003</v>
      </c>
      <c r="I139" s="11">
        <v>16716.522586999999</v>
      </c>
      <c r="J139" s="11">
        <v>35622.809862000002</v>
      </c>
      <c r="K139" s="11">
        <v>33379.277931999997</v>
      </c>
      <c r="L139" s="11">
        <v>38.851506000000001</v>
      </c>
      <c r="M139" s="11">
        <v>5167.4175230000001</v>
      </c>
      <c r="N139" s="11">
        <v>11888.136504</v>
      </c>
      <c r="O139" s="11">
        <v>195515.75724100001</v>
      </c>
      <c r="P139" s="11">
        <v>578373.87345900002</v>
      </c>
      <c r="Q139" s="11">
        <f t="shared" ref="Q139:Q167" si="16">L139+M139+N139+O139+P139</f>
        <v>790984.03623299999</v>
      </c>
      <c r="R139" s="11">
        <v>169840.01957100001</v>
      </c>
      <c r="S139" s="11">
        <f t="shared" ref="S139:S167" si="17">C139+D139+E139+F139+G139+H139+J139+K139+Q139+R139+I139</f>
        <v>1392968.2113379999</v>
      </c>
      <c r="T139" s="23">
        <f t="shared" ref="T139:T170" si="18">(C139+D139+G139+H139+I139+L139+M139+N139)*100/(L471-D471)</f>
        <v>236.91937045786494</v>
      </c>
      <c r="U139" s="23">
        <f t="shared" ref="U139:U170" si="19">Q139*100/(N471-D471)</f>
        <v>77.414779854617706</v>
      </c>
      <c r="V139" s="22"/>
      <c r="AN139" s="14"/>
    </row>
    <row r="140" spans="2:40" hidden="1" x14ac:dyDescent="0.3">
      <c r="B140" s="10">
        <v>38961</v>
      </c>
      <c r="C140" s="11">
        <v>21599.918068999999</v>
      </c>
      <c r="D140" s="11">
        <v>79033.606434000001</v>
      </c>
      <c r="E140" s="11">
        <v>27678.937494000002</v>
      </c>
      <c r="F140" s="11">
        <v>8182.697263</v>
      </c>
      <c r="G140" s="11">
        <v>179854.502802</v>
      </c>
      <c r="H140" s="11">
        <v>36290.639621000002</v>
      </c>
      <c r="I140" s="11">
        <v>14782.267499</v>
      </c>
      <c r="J140" s="11">
        <v>41936.514812000001</v>
      </c>
      <c r="K140" s="11">
        <v>32230.459406999998</v>
      </c>
      <c r="L140" s="11">
        <v>130.86955800000001</v>
      </c>
      <c r="M140" s="11">
        <v>5052.6432150000001</v>
      </c>
      <c r="N140" s="11">
        <v>11324.104244</v>
      </c>
      <c r="O140" s="11">
        <v>193390.452965</v>
      </c>
      <c r="P140" s="11">
        <v>594106.83756200003</v>
      </c>
      <c r="Q140" s="11">
        <f t="shared" si="16"/>
        <v>804004.90754400007</v>
      </c>
      <c r="R140" s="11">
        <v>182095.32785500001</v>
      </c>
      <c r="S140" s="11">
        <f t="shared" si="17"/>
        <v>1427689.7788000002</v>
      </c>
      <c r="T140" s="23">
        <f t="shared" si="18"/>
        <v>241.61605324293492</v>
      </c>
      <c r="U140" s="23">
        <f t="shared" si="19"/>
        <v>77.506542148985758</v>
      </c>
      <c r="V140" s="22"/>
      <c r="AN140" s="14"/>
    </row>
    <row r="141" spans="2:40" hidden="1" x14ac:dyDescent="0.3">
      <c r="B141" s="10">
        <v>38991</v>
      </c>
      <c r="C141" s="11">
        <v>24416.717333000001</v>
      </c>
      <c r="D141" s="11">
        <v>79535.549773000006</v>
      </c>
      <c r="E141" s="11">
        <v>23675.057065000001</v>
      </c>
      <c r="F141" s="11">
        <v>11924.171635000001</v>
      </c>
      <c r="G141" s="11">
        <v>184324.728229</v>
      </c>
      <c r="H141" s="11">
        <v>48930.183833000003</v>
      </c>
      <c r="I141" s="11">
        <v>33451.114792</v>
      </c>
      <c r="J141" s="11">
        <v>40563.395812000002</v>
      </c>
      <c r="K141" s="11">
        <v>30927.556591</v>
      </c>
      <c r="L141" s="11">
        <v>12.973566</v>
      </c>
      <c r="M141" s="11">
        <v>7910.0546100000001</v>
      </c>
      <c r="N141" s="11">
        <v>11482.373180000001</v>
      </c>
      <c r="O141" s="11">
        <v>203827.501647</v>
      </c>
      <c r="P141" s="11">
        <v>608016.62145099998</v>
      </c>
      <c r="Q141" s="11">
        <f t="shared" si="16"/>
        <v>831249.52445399994</v>
      </c>
      <c r="R141" s="11">
        <v>159889.77428499999</v>
      </c>
      <c r="S141" s="11">
        <f t="shared" si="17"/>
        <v>1468887.7738020001</v>
      </c>
      <c r="T141" s="23">
        <f t="shared" si="18"/>
        <v>253.60329509782136</v>
      </c>
      <c r="U141" s="23">
        <f t="shared" si="19"/>
        <v>76.938362550382706</v>
      </c>
      <c r="V141" s="22"/>
      <c r="AN141" s="14"/>
    </row>
    <row r="142" spans="2:40" hidden="1" x14ac:dyDescent="0.3">
      <c r="B142" s="10">
        <v>39022</v>
      </c>
      <c r="C142" s="11">
        <v>24519.534760999999</v>
      </c>
      <c r="D142" s="11">
        <v>80306.092709000004</v>
      </c>
      <c r="E142" s="11">
        <v>20245.262757</v>
      </c>
      <c r="F142" s="11">
        <v>9277.5877509999991</v>
      </c>
      <c r="G142" s="11">
        <v>183830.229513</v>
      </c>
      <c r="H142" s="11">
        <v>56340.648555</v>
      </c>
      <c r="I142" s="11">
        <v>26547.115378999999</v>
      </c>
      <c r="J142" s="11">
        <v>46177.359504</v>
      </c>
      <c r="K142" s="11">
        <v>31103.235465999998</v>
      </c>
      <c r="L142" s="11">
        <v>33.16722</v>
      </c>
      <c r="M142" s="11">
        <v>8811.1008340000008</v>
      </c>
      <c r="N142" s="11">
        <v>11027.832419</v>
      </c>
      <c r="O142" s="11">
        <v>212319.638358</v>
      </c>
      <c r="P142" s="11">
        <v>637391.60395300004</v>
      </c>
      <c r="Q142" s="11">
        <f t="shared" si="16"/>
        <v>869583.34278400009</v>
      </c>
      <c r="R142" s="11">
        <v>157458.2071</v>
      </c>
      <c r="S142" s="11">
        <f t="shared" si="17"/>
        <v>1505388.6162790002</v>
      </c>
      <c r="T142" s="23">
        <f t="shared" si="18"/>
        <v>259.94163951220401</v>
      </c>
      <c r="U142" s="23">
        <f t="shared" si="19"/>
        <v>79.011313645549677</v>
      </c>
      <c r="V142" s="22"/>
      <c r="AN142" s="14"/>
    </row>
    <row r="143" spans="2:40" hidden="1" x14ac:dyDescent="0.3">
      <c r="B143" s="10">
        <v>39052</v>
      </c>
      <c r="C143" s="11">
        <v>22220.051341999999</v>
      </c>
      <c r="D143" s="11">
        <v>85715.908561999997</v>
      </c>
      <c r="E143" s="11">
        <v>26249.564620000001</v>
      </c>
      <c r="F143" s="11">
        <v>12288.828545</v>
      </c>
      <c r="G143" s="11">
        <v>196687.92741500001</v>
      </c>
      <c r="H143" s="11">
        <v>49194.552968000004</v>
      </c>
      <c r="I143" s="11">
        <v>43203.306492999996</v>
      </c>
      <c r="J143" s="11">
        <v>45968.568972000001</v>
      </c>
      <c r="K143" s="11">
        <v>31496.655572</v>
      </c>
      <c r="L143" s="11">
        <v>284.13091600000001</v>
      </c>
      <c r="M143" s="11">
        <v>5743.3432339999999</v>
      </c>
      <c r="N143" s="11">
        <v>10741.457757</v>
      </c>
      <c r="O143" s="11">
        <v>221295.418963</v>
      </c>
      <c r="P143" s="11">
        <v>649813.55123999994</v>
      </c>
      <c r="Q143" s="11">
        <f t="shared" si="16"/>
        <v>887877.90210999991</v>
      </c>
      <c r="R143" s="11">
        <v>159116.266497</v>
      </c>
      <c r="S143" s="11">
        <f t="shared" si="17"/>
        <v>1560019.5330959999</v>
      </c>
      <c r="T143" s="23">
        <f t="shared" si="18"/>
        <v>257.09925868177442</v>
      </c>
      <c r="U143" s="23">
        <f t="shared" si="19"/>
        <v>79.189152029804461</v>
      </c>
      <c r="V143" s="22"/>
      <c r="AN143" s="14"/>
    </row>
    <row r="144" spans="2:40" hidden="1" x14ac:dyDescent="0.3">
      <c r="B144" s="10">
        <v>39083</v>
      </c>
      <c r="C144" s="11">
        <v>25948.351922000002</v>
      </c>
      <c r="D144" s="11">
        <v>86917.431473000004</v>
      </c>
      <c r="E144" s="11">
        <v>19189.015607000001</v>
      </c>
      <c r="F144" s="11">
        <v>10892.749099000001</v>
      </c>
      <c r="G144" s="11">
        <v>189946.056943</v>
      </c>
      <c r="H144" s="11">
        <v>49228.877909000003</v>
      </c>
      <c r="I144" s="11">
        <v>34072.892657999997</v>
      </c>
      <c r="J144" s="11">
        <v>46636.414535999997</v>
      </c>
      <c r="K144" s="11">
        <v>31170.118594</v>
      </c>
      <c r="L144" s="11">
        <v>30.863799</v>
      </c>
      <c r="M144" s="11">
        <v>8005.3092800000004</v>
      </c>
      <c r="N144" s="11">
        <v>10983.644953000001</v>
      </c>
      <c r="O144" s="11">
        <v>224165.90194400001</v>
      </c>
      <c r="P144" s="11">
        <v>660731.09883699997</v>
      </c>
      <c r="Q144" s="11">
        <f t="shared" si="16"/>
        <v>903916.81881299999</v>
      </c>
      <c r="R144" s="11">
        <v>170879.55230800001</v>
      </c>
      <c r="S144" s="11">
        <f t="shared" si="17"/>
        <v>1568798.2798620001</v>
      </c>
      <c r="T144" s="23">
        <f t="shared" si="18"/>
        <v>265.61731400013934</v>
      </c>
      <c r="U144" s="23">
        <f t="shared" si="19"/>
        <v>80.401245322006815</v>
      </c>
      <c r="V144" s="22"/>
      <c r="AN144" s="14"/>
    </row>
    <row r="145" spans="2:40" hidden="1" x14ac:dyDescent="0.3">
      <c r="B145" s="10">
        <v>39114</v>
      </c>
      <c r="C145" s="11">
        <v>26140.800435000001</v>
      </c>
      <c r="D145" s="11">
        <v>79589.780666999999</v>
      </c>
      <c r="E145" s="11">
        <v>23857.221314999999</v>
      </c>
      <c r="F145" s="11">
        <v>24812.866244000001</v>
      </c>
      <c r="G145" s="11">
        <v>195465.937989</v>
      </c>
      <c r="H145" s="11">
        <v>50730.249457999998</v>
      </c>
      <c r="I145" s="11">
        <v>39716.024290000001</v>
      </c>
      <c r="J145" s="11">
        <v>46695.631536000001</v>
      </c>
      <c r="K145" s="11">
        <v>30997.027807999999</v>
      </c>
      <c r="L145" s="11">
        <v>40.077751999999997</v>
      </c>
      <c r="M145" s="11">
        <v>7968.0646189999998</v>
      </c>
      <c r="N145" s="11">
        <v>11869.243436000001</v>
      </c>
      <c r="O145" s="11">
        <v>225062.998785</v>
      </c>
      <c r="P145" s="11">
        <v>670069.99309799995</v>
      </c>
      <c r="Q145" s="11">
        <f t="shared" si="16"/>
        <v>915010.37768999999</v>
      </c>
      <c r="R145" s="11">
        <v>166656.34318500001</v>
      </c>
      <c r="S145" s="11">
        <f t="shared" si="17"/>
        <v>1599672.2606170001</v>
      </c>
      <c r="T145" s="23">
        <f t="shared" si="18"/>
        <v>264.91696292159554</v>
      </c>
      <c r="U145" s="23">
        <f t="shared" si="19"/>
        <v>79.654634768434832</v>
      </c>
      <c r="V145" s="22"/>
      <c r="AN145" s="14"/>
    </row>
    <row r="146" spans="2:40" hidden="1" x14ac:dyDescent="0.3">
      <c r="B146" s="10">
        <v>39142</v>
      </c>
      <c r="C146" s="11">
        <v>31231.159565999998</v>
      </c>
      <c r="D146" s="11">
        <v>87028.775349000003</v>
      </c>
      <c r="E146" s="11">
        <v>21826.671461000002</v>
      </c>
      <c r="F146" s="11">
        <v>13343.352224</v>
      </c>
      <c r="G146" s="11">
        <v>187778.57871199999</v>
      </c>
      <c r="H146" s="11">
        <v>56650.205413000003</v>
      </c>
      <c r="I146" s="11">
        <v>21537.047087999999</v>
      </c>
      <c r="J146" s="11">
        <v>55002.066097000003</v>
      </c>
      <c r="K146" s="11">
        <v>30797.550610999999</v>
      </c>
      <c r="L146" s="11">
        <v>68.863440999999995</v>
      </c>
      <c r="M146" s="11">
        <v>7788.3247019999999</v>
      </c>
      <c r="N146" s="11">
        <v>12917.875722999999</v>
      </c>
      <c r="O146" s="11">
        <v>235288.41395799999</v>
      </c>
      <c r="P146" s="11">
        <v>685378.95428599999</v>
      </c>
      <c r="Q146" s="11">
        <f t="shared" si="16"/>
        <v>941442.43210999994</v>
      </c>
      <c r="R146" s="11">
        <v>176917.56109</v>
      </c>
      <c r="S146" s="11">
        <f t="shared" si="17"/>
        <v>1623555.3997209999</v>
      </c>
      <c r="T146" s="23">
        <f t="shared" si="18"/>
        <v>263.26979077638686</v>
      </c>
      <c r="U146" s="23">
        <f t="shared" si="19"/>
        <v>80.515414331411421</v>
      </c>
      <c r="V146" s="22"/>
      <c r="AN146" s="14"/>
    </row>
    <row r="147" spans="2:40" hidden="1" x14ac:dyDescent="0.3">
      <c r="B147" s="10">
        <v>39173</v>
      </c>
      <c r="C147" s="11">
        <v>31049.328540999999</v>
      </c>
      <c r="D147" s="11">
        <v>84478.465167000002</v>
      </c>
      <c r="E147" s="11">
        <v>28802.261129999999</v>
      </c>
      <c r="F147" s="11">
        <v>7121.4474550000004</v>
      </c>
      <c r="G147" s="11">
        <v>191725.18742900001</v>
      </c>
      <c r="H147" s="11">
        <v>60311.282542000001</v>
      </c>
      <c r="I147" s="11">
        <v>13024.938257</v>
      </c>
      <c r="J147" s="11">
        <v>55357.230642000002</v>
      </c>
      <c r="K147" s="11">
        <v>30250.653186</v>
      </c>
      <c r="L147" s="11">
        <v>123.109196</v>
      </c>
      <c r="M147" s="11">
        <v>12364.443885999999</v>
      </c>
      <c r="N147" s="11">
        <v>12250.597841999999</v>
      </c>
      <c r="O147" s="11">
        <v>231535.76674299999</v>
      </c>
      <c r="P147" s="11">
        <v>689932.37927999999</v>
      </c>
      <c r="Q147" s="11">
        <f t="shared" si="16"/>
        <v>946206.29694699997</v>
      </c>
      <c r="R147" s="11">
        <v>189936.600263</v>
      </c>
      <c r="S147" s="11">
        <f t="shared" si="17"/>
        <v>1638263.6915589999</v>
      </c>
      <c r="T147" s="23">
        <f t="shared" si="18"/>
        <v>258.38151423274365</v>
      </c>
      <c r="U147" s="23">
        <f t="shared" si="19"/>
        <v>79.890242859492261</v>
      </c>
      <c r="V147" s="22"/>
      <c r="AN147" s="14"/>
    </row>
    <row r="148" spans="2:40" hidden="1" x14ac:dyDescent="0.3">
      <c r="B148" s="10">
        <v>39203</v>
      </c>
      <c r="C148" s="11">
        <v>25589.401410999999</v>
      </c>
      <c r="D148" s="11">
        <v>92905.748044000007</v>
      </c>
      <c r="E148" s="11">
        <v>29142.931228000001</v>
      </c>
      <c r="F148" s="11">
        <v>16311.597753</v>
      </c>
      <c r="G148" s="11">
        <v>194414.486488</v>
      </c>
      <c r="H148" s="11">
        <v>71477.413931000003</v>
      </c>
      <c r="I148" s="11">
        <v>13555.825197</v>
      </c>
      <c r="J148" s="11">
        <v>55605.795888000001</v>
      </c>
      <c r="K148" s="11">
        <v>31668.540042000001</v>
      </c>
      <c r="L148" s="11">
        <v>51.644370000000002</v>
      </c>
      <c r="M148" s="11">
        <v>7421.3953789999996</v>
      </c>
      <c r="N148" s="11">
        <v>12428.970597</v>
      </c>
      <c r="O148" s="11">
        <v>235775.31273199999</v>
      </c>
      <c r="P148" s="11">
        <v>704408.40213900001</v>
      </c>
      <c r="Q148" s="11">
        <f t="shared" si="16"/>
        <v>960085.725217</v>
      </c>
      <c r="R148" s="11">
        <v>181123.09529100001</v>
      </c>
      <c r="S148" s="11">
        <f t="shared" si="17"/>
        <v>1671880.5604900003</v>
      </c>
      <c r="T148" s="23">
        <f t="shared" si="18"/>
        <v>256.04323746844841</v>
      </c>
      <c r="U148" s="23">
        <f t="shared" si="19"/>
        <v>79.848349708745715</v>
      </c>
      <c r="V148" s="22"/>
      <c r="AN148" s="14"/>
    </row>
    <row r="149" spans="2:40" hidden="1" x14ac:dyDescent="0.3">
      <c r="B149" s="10">
        <v>39234</v>
      </c>
      <c r="C149" s="11">
        <v>23795.919218999999</v>
      </c>
      <c r="D149" s="11">
        <v>91801.136478</v>
      </c>
      <c r="E149" s="11">
        <v>20513.510564</v>
      </c>
      <c r="F149" s="11">
        <v>20261.552776</v>
      </c>
      <c r="G149" s="11">
        <v>194170.294283</v>
      </c>
      <c r="H149" s="11">
        <v>29925.039465000002</v>
      </c>
      <c r="I149" s="11">
        <v>47874.252697999997</v>
      </c>
      <c r="J149" s="11">
        <v>55795.386825000001</v>
      </c>
      <c r="K149" s="11">
        <v>32594.117710999999</v>
      </c>
      <c r="L149" s="11">
        <v>64.667320000000004</v>
      </c>
      <c r="M149" s="11">
        <v>7690.1781199999996</v>
      </c>
      <c r="N149" s="11">
        <v>13836.020091</v>
      </c>
      <c r="O149" s="11">
        <v>244858.283585</v>
      </c>
      <c r="P149" s="11">
        <v>711442.61961399997</v>
      </c>
      <c r="Q149" s="11">
        <f t="shared" si="16"/>
        <v>977891.76872999989</v>
      </c>
      <c r="R149" s="11">
        <v>186513.32690799999</v>
      </c>
      <c r="S149" s="11">
        <f t="shared" si="17"/>
        <v>1681136.305657</v>
      </c>
      <c r="T149" s="23">
        <f t="shared" si="18"/>
        <v>258.42959878931134</v>
      </c>
      <c r="U149" s="23">
        <f t="shared" si="19"/>
        <v>80.406348641968762</v>
      </c>
      <c r="V149" s="22"/>
      <c r="AN149" s="14"/>
    </row>
    <row r="150" spans="2:40" hidden="1" x14ac:dyDescent="0.3">
      <c r="B150" s="10">
        <v>39264</v>
      </c>
      <c r="C150" s="11">
        <v>26631.323608999999</v>
      </c>
      <c r="D150" s="11">
        <v>83084.208878000005</v>
      </c>
      <c r="E150" s="11">
        <v>25207.299501000001</v>
      </c>
      <c r="F150" s="11">
        <v>34779.813052999998</v>
      </c>
      <c r="G150" s="11">
        <v>205463.11144800001</v>
      </c>
      <c r="H150" s="11">
        <v>30273.881966000001</v>
      </c>
      <c r="I150" s="11">
        <v>47104.536336999998</v>
      </c>
      <c r="J150" s="11">
        <v>55992.827363999997</v>
      </c>
      <c r="K150" s="11">
        <v>32434.204134</v>
      </c>
      <c r="L150" s="11">
        <v>52.128571999999998</v>
      </c>
      <c r="M150" s="11">
        <v>8774.4951569999994</v>
      </c>
      <c r="N150" s="11">
        <v>14091.371934000001</v>
      </c>
      <c r="O150" s="11">
        <v>233661.39073899999</v>
      </c>
      <c r="P150" s="11">
        <v>721299.54689700005</v>
      </c>
      <c r="Q150" s="11">
        <f t="shared" si="16"/>
        <v>977878.93329900003</v>
      </c>
      <c r="R150" s="11">
        <v>183079.728218</v>
      </c>
      <c r="S150" s="11">
        <f t="shared" si="17"/>
        <v>1701929.8678070002</v>
      </c>
      <c r="T150" s="23">
        <f t="shared" si="18"/>
        <v>271.1328842198991</v>
      </c>
      <c r="U150" s="23">
        <f t="shared" si="19"/>
        <v>79.396913094408887</v>
      </c>
      <c r="V150" s="22"/>
      <c r="AN150" s="14"/>
    </row>
    <row r="151" spans="2:40" hidden="1" x14ac:dyDescent="0.3">
      <c r="B151" s="10">
        <v>39295</v>
      </c>
      <c r="C151" s="11">
        <v>25146.030756</v>
      </c>
      <c r="D151" s="11">
        <v>93440.339678999997</v>
      </c>
      <c r="E151" s="11">
        <v>27659.749683999999</v>
      </c>
      <c r="F151" s="11">
        <v>9943.1798010000002</v>
      </c>
      <c r="G151" s="11">
        <v>206039.56954900001</v>
      </c>
      <c r="H151" s="11">
        <v>30535.739417000001</v>
      </c>
      <c r="I151" s="11">
        <v>37438.116427000001</v>
      </c>
      <c r="J151" s="11">
        <v>56610.603472000003</v>
      </c>
      <c r="K151" s="11">
        <v>32649.252132000001</v>
      </c>
      <c r="L151" s="11">
        <v>59.350788000000001</v>
      </c>
      <c r="M151" s="11">
        <v>9566.0585819999997</v>
      </c>
      <c r="N151" s="11">
        <v>14613.551401999999</v>
      </c>
      <c r="O151" s="11">
        <v>248540.48474399999</v>
      </c>
      <c r="P151" s="11">
        <v>735122.66757100006</v>
      </c>
      <c r="Q151" s="11">
        <f t="shared" si="16"/>
        <v>1007902.1130870001</v>
      </c>
      <c r="R151" s="11">
        <v>184976.20441100001</v>
      </c>
      <c r="S151" s="11">
        <f t="shared" si="17"/>
        <v>1712340.8984149999</v>
      </c>
      <c r="T151" s="23">
        <f t="shared" si="18"/>
        <v>265.10065078515464</v>
      </c>
      <c r="U151" s="23">
        <f t="shared" si="19"/>
        <v>80.397000844246776</v>
      </c>
      <c r="V151" s="22"/>
      <c r="AN151" s="14"/>
    </row>
    <row r="152" spans="2:40" hidden="1" x14ac:dyDescent="0.3">
      <c r="B152" s="10">
        <v>39326</v>
      </c>
      <c r="C152" s="11">
        <v>25539.023559000001</v>
      </c>
      <c r="D152" s="11">
        <v>89391.936063000001</v>
      </c>
      <c r="E152" s="11">
        <v>31807.940135000001</v>
      </c>
      <c r="F152" s="11">
        <v>31122.638148999999</v>
      </c>
      <c r="G152" s="11">
        <v>209866.486297</v>
      </c>
      <c r="H152" s="11">
        <v>31695.529083000001</v>
      </c>
      <c r="I152" s="11">
        <v>42553.826133000002</v>
      </c>
      <c r="J152" s="11">
        <v>57155.952790000003</v>
      </c>
      <c r="K152" s="11">
        <v>32055.206665000002</v>
      </c>
      <c r="L152" s="11">
        <v>97.320412000000005</v>
      </c>
      <c r="M152" s="11">
        <v>10729.181557</v>
      </c>
      <c r="N152" s="11">
        <v>16177.428325999999</v>
      </c>
      <c r="O152" s="11">
        <v>240904.37510599999</v>
      </c>
      <c r="P152" s="11">
        <v>745035.17175700003</v>
      </c>
      <c r="Q152" s="11">
        <f t="shared" si="16"/>
        <v>1012943.477158</v>
      </c>
      <c r="R152" s="11">
        <v>191213.105075</v>
      </c>
      <c r="S152" s="11">
        <f t="shared" si="17"/>
        <v>1755345.1211070002</v>
      </c>
      <c r="T152" s="23">
        <f t="shared" si="18"/>
        <v>271.84549450281173</v>
      </c>
      <c r="U152" s="23">
        <f t="shared" si="19"/>
        <v>79.48222284574608</v>
      </c>
      <c r="V152" s="22"/>
      <c r="AN152" s="14"/>
    </row>
    <row r="153" spans="2:40" hidden="1" x14ac:dyDescent="0.3">
      <c r="B153" s="10">
        <v>39356</v>
      </c>
      <c r="C153" s="11">
        <v>29020.165716</v>
      </c>
      <c r="D153" s="11">
        <v>88204.081334000002</v>
      </c>
      <c r="E153" s="11">
        <v>26911.625946</v>
      </c>
      <c r="F153" s="11">
        <v>14224.792794000001</v>
      </c>
      <c r="G153" s="11">
        <v>189103.328721</v>
      </c>
      <c r="H153" s="11">
        <v>54703.289529000001</v>
      </c>
      <c r="I153" s="11">
        <v>41405.002693000002</v>
      </c>
      <c r="J153" s="11">
        <v>55530.739774000001</v>
      </c>
      <c r="K153" s="11">
        <v>32413.296480000001</v>
      </c>
      <c r="L153" s="11">
        <v>59.382644999999997</v>
      </c>
      <c r="M153" s="11">
        <v>11228.996461000001</v>
      </c>
      <c r="N153" s="11">
        <v>16463.860874999998</v>
      </c>
      <c r="O153" s="11">
        <v>249713.257102</v>
      </c>
      <c r="P153" s="11">
        <v>756164.77244900004</v>
      </c>
      <c r="Q153" s="11">
        <f t="shared" si="16"/>
        <v>1033630.2695320001</v>
      </c>
      <c r="R153" s="11">
        <v>186917.78534100001</v>
      </c>
      <c r="S153" s="11">
        <f t="shared" si="17"/>
        <v>1752064.3778600001</v>
      </c>
      <c r="T153" s="23">
        <f t="shared" si="18"/>
        <v>274.13328305899051</v>
      </c>
      <c r="U153" s="23">
        <f t="shared" si="19"/>
        <v>80.723555622366973</v>
      </c>
      <c r="V153" s="22"/>
      <c r="AN153" s="14"/>
    </row>
    <row r="154" spans="2:40" hidden="1" x14ac:dyDescent="0.3">
      <c r="B154" s="10">
        <v>39387</v>
      </c>
      <c r="C154" s="11">
        <v>29007.925609000002</v>
      </c>
      <c r="D154" s="11">
        <v>99407.563781000004</v>
      </c>
      <c r="E154" s="11">
        <v>30418.176042999999</v>
      </c>
      <c r="F154" s="11">
        <v>24208.135179000001</v>
      </c>
      <c r="G154" s="11">
        <v>197275.008328</v>
      </c>
      <c r="H154" s="11">
        <v>48803.874953999999</v>
      </c>
      <c r="I154" s="11">
        <v>46424.864325000002</v>
      </c>
      <c r="J154" s="11">
        <v>55150.406104000002</v>
      </c>
      <c r="K154" s="11">
        <v>36152.291655000001</v>
      </c>
      <c r="L154" s="11">
        <v>49.580865000000003</v>
      </c>
      <c r="M154" s="11">
        <v>13230.533729999999</v>
      </c>
      <c r="N154" s="11">
        <v>16516.047964000001</v>
      </c>
      <c r="O154" s="11">
        <v>242580.55631799999</v>
      </c>
      <c r="P154" s="11">
        <v>764439.40864399995</v>
      </c>
      <c r="Q154" s="11">
        <f t="shared" si="16"/>
        <v>1036816.1275209999</v>
      </c>
      <c r="R154" s="11">
        <v>184131.51562600001</v>
      </c>
      <c r="S154" s="11">
        <f t="shared" si="17"/>
        <v>1787795.889125</v>
      </c>
      <c r="T154" s="23">
        <f t="shared" si="18"/>
        <v>281.234935642952</v>
      </c>
      <c r="U154" s="23">
        <f t="shared" si="19"/>
        <v>79.473279453335167</v>
      </c>
      <c r="V154" s="22"/>
      <c r="AN154" s="14"/>
    </row>
    <row r="155" spans="2:40" hidden="1" x14ac:dyDescent="0.3">
      <c r="B155" s="10">
        <v>39417</v>
      </c>
      <c r="C155" s="11">
        <v>26180.979025000001</v>
      </c>
      <c r="D155" s="11">
        <v>93319.003213999997</v>
      </c>
      <c r="E155" s="11">
        <v>27903.932945</v>
      </c>
      <c r="F155" s="11">
        <v>15138.526153999999</v>
      </c>
      <c r="G155" s="11">
        <v>199122.23519100001</v>
      </c>
      <c r="H155" s="11">
        <v>62048.929916000001</v>
      </c>
      <c r="I155" s="11">
        <v>50115.869050000001</v>
      </c>
      <c r="J155" s="11">
        <v>54912.77435</v>
      </c>
      <c r="K155" s="11">
        <v>37169.624803999999</v>
      </c>
      <c r="L155" s="11">
        <v>111.13687400000001</v>
      </c>
      <c r="M155" s="11">
        <v>10159.967801000001</v>
      </c>
      <c r="N155" s="11">
        <v>16150.480131</v>
      </c>
      <c r="O155" s="11">
        <v>246872.46696799999</v>
      </c>
      <c r="P155" s="11">
        <v>764442.81452999997</v>
      </c>
      <c r="Q155" s="11">
        <f t="shared" si="16"/>
        <v>1037736.8663039999</v>
      </c>
      <c r="R155" s="11">
        <v>187050.82382200001</v>
      </c>
      <c r="S155" s="11">
        <f t="shared" si="17"/>
        <v>1790699.5647750001</v>
      </c>
      <c r="T155" s="23">
        <f t="shared" si="18"/>
        <v>286.59891891907375</v>
      </c>
      <c r="U155" s="23">
        <f t="shared" si="19"/>
        <v>79.39044563285546</v>
      </c>
      <c r="V155" s="22"/>
      <c r="AN155" s="14"/>
    </row>
    <row r="156" spans="2:40" hidden="1" x14ac:dyDescent="0.3">
      <c r="B156" s="10">
        <v>39448</v>
      </c>
      <c r="C156" s="11">
        <v>30029.237950999999</v>
      </c>
      <c r="D156" s="11">
        <v>88484.793285000007</v>
      </c>
      <c r="E156" s="11">
        <v>34739.195921999999</v>
      </c>
      <c r="F156" s="11">
        <v>19410.001146999999</v>
      </c>
      <c r="G156" s="11">
        <v>193298.58168599999</v>
      </c>
      <c r="H156" s="11">
        <v>76740.978636</v>
      </c>
      <c r="I156" s="11">
        <v>43960.416319000004</v>
      </c>
      <c r="J156" s="11">
        <v>52524.21168</v>
      </c>
      <c r="K156" s="11">
        <v>36825.284648000001</v>
      </c>
      <c r="L156" s="11">
        <v>57.032277999999998</v>
      </c>
      <c r="M156" s="11">
        <v>8828.2393570000004</v>
      </c>
      <c r="N156" s="11">
        <v>15602.238858999999</v>
      </c>
      <c r="O156" s="11">
        <v>236468.879965</v>
      </c>
      <c r="P156" s="11">
        <v>769872.80656699999</v>
      </c>
      <c r="Q156" s="11">
        <f t="shared" si="16"/>
        <v>1030829.197026</v>
      </c>
      <c r="R156" s="11">
        <v>193477.08125799999</v>
      </c>
      <c r="S156" s="11">
        <f t="shared" si="17"/>
        <v>1800318.9795579999</v>
      </c>
      <c r="T156" s="23">
        <f t="shared" si="18"/>
        <v>295.92256185617487</v>
      </c>
      <c r="U156" s="23">
        <f t="shared" si="19"/>
        <v>79.362078127483812</v>
      </c>
      <c r="V156" s="22"/>
      <c r="AN156" s="14"/>
    </row>
    <row r="157" spans="2:40" hidden="1" x14ac:dyDescent="0.3">
      <c r="B157" s="10">
        <v>39479</v>
      </c>
      <c r="C157" s="11">
        <v>29951.770655</v>
      </c>
      <c r="D157" s="11">
        <v>98901.798177999997</v>
      </c>
      <c r="E157" s="11">
        <v>25057.022861000001</v>
      </c>
      <c r="F157" s="11">
        <v>7829.0885250000001</v>
      </c>
      <c r="G157" s="11">
        <v>182936.77488499999</v>
      </c>
      <c r="H157" s="11">
        <v>67648.824343999993</v>
      </c>
      <c r="I157" s="11">
        <v>38595.334155999997</v>
      </c>
      <c r="J157" s="11">
        <v>52459.266395999999</v>
      </c>
      <c r="K157" s="11">
        <v>36736.975874999996</v>
      </c>
      <c r="L157" s="11">
        <v>84.979146</v>
      </c>
      <c r="M157" s="11">
        <v>8762.9091840000001</v>
      </c>
      <c r="N157" s="11">
        <v>16512.441780000001</v>
      </c>
      <c r="O157" s="11">
        <v>250477.247508</v>
      </c>
      <c r="P157" s="11">
        <v>774579.49546500004</v>
      </c>
      <c r="Q157" s="11">
        <f t="shared" si="16"/>
        <v>1050417.073083</v>
      </c>
      <c r="R157" s="11">
        <v>193733.37667100001</v>
      </c>
      <c r="S157" s="11">
        <f t="shared" si="17"/>
        <v>1784267.3056290001</v>
      </c>
      <c r="T157" s="23">
        <f t="shared" si="18"/>
        <v>291.75068382420579</v>
      </c>
      <c r="U157" s="23">
        <f t="shared" si="19"/>
        <v>80.734664850866906</v>
      </c>
      <c r="V157" s="22"/>
      <c r="AN157" s="14"/>
    </row>
    <row r="158" spans="2:40" hidden="1" x14ac:dyDescent="0.3">
      <c r="B158" s="10">
        <v>39508</v>
      </c>
      <c r="C158" s="11">
        <v>36053.747674999999</v>
      </c>
      <c r="D158" s="11">
        <v>91731.695323000007</v>
      </c>
      <c r="E158" s="11">
        <v>38382.311661</v>
      </c>
      <c r="F158" s="11">
        <v>9387.8144109999994</v>
      </c>
      <c r="G158" s="11">
        <v>179120.90330899999</v>
      </c>
      <c r="H158" s="11">
        <v>82788.932216999994</v>
      </c>
      <c r="I158" s="11">
        <v>40405.006469</v>
      </c>
      <c r="J158" s="11">
        <v>52426.569715999998</v>
      </c>
      <c r="K158" s="11">
        <v>36367.371594999997</v>
      </c>
      <c r="L158" s="11">
        <v>92.28322</v>
      </c>
      <c r="M158" s="11">
        <v>10803.211325</v>
      </c>
      <c r="N158" s="11">
        <v>18041.048336</v>
      </c>
      <c r="O158" s="11">
        <v>247608.53289</v>
      </c>
      <c r="P158" s="11">
        <v>782068.98133600003</v>
      </c>
      <c r="Q158" s="11">
        <f t="shared" si="16"/>
        <v>1058614.0571070001</v>
      </c>
      <c r="R158" s="11">
        <v>206306.335869</v>
      </c>
      <c r="S158" s="11">
        <f t="shared" si="17"/>
        <v>1831584.745352</v>
      </c>
      <c r="T158" s="23">
        <f t="shared" si="18"/>
        <v>284.7430617876289</v>
      </c>
      <c r="U158" s="23">
        <f t="shared" si="19"/>
        <v>80.179592401243568</v>
      </c>
      <c r="V158" s="22"/>
      <c r="AN158" s="14"/>
    </row>
    <row r="159" spans="2:40" hidden="1" x14ac:dyDescent="0.3">
      <c r="B159" s="10">
        <v>39539</v>
      </c>
      <c r="C159" s="11">
        <v>38901.118050999998</v>
      </c>
      <c r="D159" s="11">
        <v>95971.584671999997</v>
      </c>
      <c r="E159" s="11">
        <v>25235.921813000001</v>
      </c>
      <c r="F159" s="11">
        <v>8547.1400620000004</v>
      </c>
      <c r="G159" s="11">
        <v>191126.64204800001</v>
      </c>
      <c r="H159" s="11">
        <v>90609.904186</v>
      </c>
      <c r="I159" s="11">
        <v>44035.836002999997</v>
      </c>
      <c r="J159" s="11">
        <v>52465.827934000001</v>
      </c>
      <c r="K159" s="11">
        <v>35962.668764000002</v>
      </c>
      <c r="L159" s="11">
        <v>46.008823999999997</v>
      </c>
      <c r="M159" s="11">
        <v>12228.234613000001</v>
      </c>
      <c r="N159" s="11">
        <v>16438.541811999999</v>
      </c>
      <c r="O159" s="11">
        <v>254504.27640100001</v>
      </c>
      <c r="P159" s="11">
        <v>790005.52775899996</v>
      </c>
      <c r="Q159" s="11">
        <f t="shared" si="16"/>
        <v>1073222.589409</v>
      </c>
      <c r="R159" s="11">
        <v>208827.75973200001</v>
      </c>
      <c r="S159" s="11">
        <f t="shared" si="17"/>
        <v>1864906.9926740001</v>
      </c>
      <c r="T159" s="23">
        <f t="shared" si="18"/>
        <v>310.67284496966317</v>
      </c>
      <c r="U159" s="23">
        <f t="shared" si="19"/>
        <v>79.602875395743098</v>
      </c>
      <c r="V159" s="22"/>
      <c r="AN159" s="14"/>
    </row>
    <row r="160" spans="2:40" hidden="1" x14ac:dyDescent="0.3">
      <c r="B160" s="10">
        <v>39569</v>
      </c>
      <c r="C160" s="11">
        <v>32907.999150000003</v>
      </c>
      <c r="D160" s="11">
        <v>100039.766495</v>
      </c>
      <c r="E160" s="11">
        <v>33143.919328999997</v>
      </c>
      <c r="F160" s="11">
        <v>9292.1058520000006</v>
      </c>
      <c r="G160" s="11">
        <v>184179.010496</v>
      </c>
      <c r="H160" s="11">
        <v>84382.587427999999</v>
      </c>
      <c r="I160" s="11">
        <v>43577.089508999998</v>
      </c>
      <c r="J160" s="11">
        <v>52232.901471999998</v>
      </c>
      <c r="K160" s="11">
        <v>34176.996748999998</v>
      </c>
      <c r="L160" s="11">
        <v>67.157588000000004</v>
      </c>
      <c r="M160" s="11">
        <v>13278.107502999999</v>
      </c>
      <c r="N160" s="11">
        <v>16852.647825</v>
      </c>
      <c r="O160" s="11">
        <v>261487.437645</v>
      </c>
      <c r="P160" s="11">
        <v>795681.68431100005</v>
      </c>
      <c r="Q160" s="11">
        <f t="shared" si="16"/>
        <v>1087367.0348720001</v>
      </c>
      <c r="R160" s="11">
        <v>206303.78652600001</v>
      </c>
      <c r="S160" s="11">
        <f t="shared" si="17"/>
        <v>1867603.1978780003</v>
      </c>
      <c r="T160" s="23">
        <f t="shared" si="18"/>
        <v>304.49333657009379</v>
      </c>
      <c r="U160" s="23">
        <f t="shared" si="19"/>
        <v>80.862395476622893</v>
      </c>
      <c r="V160" s="22"/>
      <c r="AN160" s="14"/>
    </row>
    <row r="161" spans="2:40" hidden="1" x14ac:dyDescent="0.3">
      <c r="B161" s="10">
        <v>39600</v>
      </c>
      <c r="C161" s="11">
        <v>32819.848704000004</v>
      </c>
      <c r="D161" s="11">
        <v>99895.323648999998</v>
      </c>
      <c r="E161" s="11">
        <v>36661.117121000003</v>
      </c>
      <c r="F161" s="11">
        <v>8627.6215069999998</v>
      </c>
      <c r="G161" s="11">
        <v>194120.32261999999</v>
      </c>
      <c r="H161" s="11">
        <v>89293.644732999994</v>
      </c>
      <c r="I161" s="11">
        <v>38322.125572999998</v>
      </c>
      <c r="J161" s="11">
        <v>53259.829054000002</v>
      </c>
      <c r="K161" s="11">
        <v>35093.065983</v>
      </c>
      <c r="L161" s="11">
        <v>24.147622999999999</v>
      </c>
      <c r="M161" s="11">
        <v>10983.959491</v>
      </c>
      <c r="N161" s="11">
        <v>18095.220948999999</v>
      </c>
      <c r="O161" s="11">
        <v>264109.628554</v>
      </c>
      <c r="P161" s="11">
        <v>799334.53715500003</v>
      </c>
      <c r="Q161" s="11">
        <f t="shared" si="16"/>
        <v>1092547.4937720001</v>
      </c>
      <c r="R161" s="11">
        <v>210641.257537</v>
      </c>
      <c r="S161" s="11">
        <f t="shared" si="17"/>
        <v>1891281.6502529997</v>
      </c>
      <c r="T161" s="23">
        <f t="shared" si="18"/>
        <v>304.80684518647337</v>
      </c>
      <c r="U161" s="23">
        <f t="shared" si="19"/>
        <v>80.194881396911029</v>
      </c>
      <c r="V161" s="22"/>
      <c r="AN161" s="14"/>
    </row>
    <row r="162" spans="2:40" hidden="1" x14ac:dyDescent="0.3">
      <c r="B162" s="10">
        <v>39630</v>
      </c>
      <c r="C162" s="11">
        <v>38345.927040000002</v>
      </c>
      <c r="D162" s="11">
        <v>100139.943788</v>
      </c>
      <c r="E162" s="11">
        <v>30505.018097</v>
      </c>
      <c r="F162" s="11">
        <v>8413.8888719999995</v>
      </c>
      <c r="G162" s="11">
        <v>190520.00813</v>
      </c>
      <c r="H162" s="11">
        <v>82465.061975999997</v>
      </c>
      <c r="I162" s="11">
        <v>46166.664664000004</v>
      </c>
      <c r="J162" s="11">
        <v>52573.490353000001</v>
      </c>
      <c r="K162" s="11">
        <v>41895.350277999998</v>
      </c>
      <c r="L162" s="11">
        <v>35.626024000000001</v>
      </c>
      <c r="M162" s="11">
        <v>12406.863813</v>
      </c>
      <c r="N162" s="11">
        <v>19771.010267000001</v>
      </c>
      <c r="O162" s="11">
        <v>277456.94394999999</v>
      </c>
      <c r="P162" s="11">
        <v>801197.47580899997</v>
      </c>
      <c r="Q162" s="11">
        <f t="shared" si="16"/>
        <v>1110867.919863</v>
      </c>
      <c r="R162" s="11">
        <v>206291.62678799999</v>
      </c>
      <c r="S162" s="11">
        <f t="shared" si="17"/>
        <v>1908184.8998490002</v>
      </c>
      <c r="T162" s="23">
        <f t="shared" si="18"/>
        <v>313.0524098140861</v>
      </c>
      <c r="U162" s="23">
        <f t="shared" si="19"/>
        <v>80.454718310336887</v>
      </c>
      <c r="V162" s="22"/>
      <c r="AN162" s="14"/>
    </row>
    <row r="163" spans="2:40" hidden="1" x14ac:dyDescent="0.3">
      <c r="B163" s="10">
        <v>39661</v>
      </c>
      <c r="C163" s="11">
        <v>30565.067314</v>
      </c>
      <c r="D163" s="11">
        <v>103005.204579</v>
      </c>
      <c r="E163" s="11">
        <v>35380.365972</v>
      </c>
      <c r="F163" s="11">
        <v>9165.5449520000002</v>
      </c>
      <c r="G163" s="11">
        <v>186102.03392799999</v>
      </c>
      <c r="H163" s="11">
        <v>84363.847962999993</v>
      </c>
      <c r="I163" s="11">
        <v>42599.380439</v>
      </c>
      <c r="J163" s="11">
        <v>53030.781784999999</v>
      </c>
      <c r="K163" s="11">
        <v>37552.823435999999</v>
      </c>
      <c r="L163" s="11">
        <v>17.810721999999998</v>
      </c>
      <c r="M163" s="11">
        <v>11706.315379</v>
      </c>
      <c r="N163" s="11">
        <v>20740.360424999999</v>
      </c>
      <c r="O163" s="11">
        <v>280417.66048999998</v>
      </c>
      <c r="P163" s="11">
        <v>809507.32825000002</v>
      </c>
      <c r="Q163" s="11">
        <f t="shared" si="16"/>
        <v>1122389.475266</v>
      </c>
      <c r="R163" s="11">
        <v>212025.06388599999</v>
      </c>
      <c r="S163" s="11">
        <f t="shared" si="17"/>
        <v>1916179.5895199999</v>
      </c>
      <c r="T163" s="23">
        <f t="shared" si="18"/>
        <v>314.82221228754361</v>
      </c>
      <c r="U163" s="23">
        <f t="shared" si="19"/>
        <v>82.183456370195444</v>
      </c>
      <c r="V163" s="22"/>
      <c r="AN163" s="14"/>
    </row>
    <row r="164" spans="2:40" hidden="1" x14ac:dyDescent="0.3">
      <c r="B164" s="10">
        <v>39692</v>
      </c>
      <c r="C164" s="11">
        <v>29496.868319000001</v>
      </c>
      <c r="D164" s="11">
        <v>102021.707217</v>
      </c>
      <c r="E164" s="11">
        <v>29026.899889</v>
      </c>
      <c r="F164" s="11">
        <v>9589.294398</v>
      </c>
      <c r="G164" s="11">
        <v>185242.80540099999</v>
      </c>
      <c r="H164" s="11">
        <v>83902.555070999995</v>
      </c>
      <c r="I164" s="11">
        <v>54521.478283999997</v>
      </c>
      <c r="J164" s="11">
        <v>64682.980102000001</v>
      </c>
      <c r="K164" s="11">
        <v>34218.170499</v>
      </c>
      <c r="L164" s="11">
        <v>58.721789000000001</v>
      </c>
      <c r="M164" s="11">
        <v>14340.337683</v>
      </c>
      <c r="N164" s="11">
        <v>20924.137428999999</v>
      </c>
      <c r="O164" s="11">
        <v>270596.405402</v>
      </c>
      <c r="P164" s="11">
        <v>816587.00979899999</v>
      </c>
      <c r="Q164" s="11">
        <f t="shared" si="16"/>
        <v>1122506.612102</v>
      </c>
      <c r="R164" s="11">
        <v>214969.58086700001</v>
      </c>
      <c r="S164" s="11">
        <f t="shared" si="17"/>
        <v>1930178.952149</v>
      </c>
      <c r="T164" s="23">
        <f t="shared" si="18"/>
        <v>323.93522640464249</v>
      </c>
      <c r="U164" s="23">
        <f t="shared" si="19"/>
        <v>80.938776390584366</v>
      </c>
      <c r="V164" s="22"/>
      <c r="AN164" s="14"/>
    </row>
    <row r="165" spans="2:40" hidden="1" x14ac:dyDescent="0.3">
      <c r="B165" s="10">
        <v>39722</v>
      </c>
      <c r="C165" s="11">
        <v>30256.464384999999</v>
      </c>
      <c r="D165" s="11">
        <v>100730.488146</v>
      </c>
      <c r="E165" s="11">
        <v>35140.015811999998</v>
      </c>
      <c r="F165" s="11">
        <v>8838.9774510000007</v>
      </c>
      <c r="G165" s="11">
        <v>169873.31541099999</v>
      </c>
      <c r="H165" s="11">
        <v>70890.025280000002</v>
      </c>
      <c r="I165" s="11">
        <v>58165.396643</v>
      </c>
      <c r="J165" s="11">
        <v>65409.415642</v>
      </c>
      <c r="K165" s="11">
        <v>32141.874508000001</v>
      </c>
      <c r="L165" s="11">
        <v>35.241692</v>
      </c>
      <c r="M165" s="11">
        <v>17045.688237999999</v>
      </c>
      <c r="N165" s="11">
        <v>19563.204154999999</v>
      </c>
      <c r="O165" s="11">
        <v>282850.37433999998</v>
      </c>
      <c r="P165" s="11">
        <v>819944.25253699999</v>
      </c>
      <c r="Q165" s="11">
        <f t="shared" si="16"/>
        <v>1139438.7609620001</v>
      </c>
      <c r="R165" s="11">
        <v>225413.18580400001</v>
      </c>
      <c r="S165" s="11">
        <f t="shared" si="17"/>
        <v>1936297.920044</v>
      </c>
      <c r="T165" s="23">
        <f t="shared" si="18"/>
        <v>316.86460373903458</v>
      </c>
      <c r="U165" s="23">
        <f t="shared" si="19"/>
        <v>82.475448755999537</v>
      </c>
      <c r="V165" s="22"/>
      <c r="AN165" s="14"/>
    </row>
    <row r="166" spans="2:40" hidden="1" x14ac:dyDescent="0.3">
      <c r="B166" s="10">
        <v>39753</v>
      </c>
      <c r="C166" s="11">
        <v>28396.378374</v>
      </c>
      <c r="D166" s="11">
        <v>80999.755994000006</v>
      </c>
      <c r="E166" s="11">
        <v>35261.94281</v>
      </c>
      <c r="F166" s="11">
        <v>14381.981986999999</v>
      </c>
      <c r="G166" s="11">
        <v>186080.81403899999</v>
      </c>
      <c r="H166" s="11">
        <v>65989.122912999999</v>
      </c>
      <c r="I166" s="11">
        <v>81511.963422000001</v>
      </c>
      <c r="J166" s="11">
        <v>66093.859817000004</v>
      </c>
      <c r="K166" s="11">
        <v>31750.330107999998</v>
      </c>
      <c r="L166" s="11">
        <v>58.220253</v>
      </c>
      <c r="M166" s="11">
        <v>17044.700298</v>
      </c>
      <c r="N166" s="11">
        <v>18278.924545999998</v>
      </c>
      <c r="O166" s="11">
        <v>279028.16311999998</v>
      </c>
      <c r="P166" s="11">
        <v>825747.62935900001</v>
      </c>
      <c r="Q166" s="11">
        <f t="shared" si="16"/>
        <v>1140157.6375760001</v>
      </c>
      <c r="R166" s="11">
        <v>220248.31107600001</v>
      </c>
      <c r="S166" s="11">
        <f t="shared" si="17"/>
        <v>1950872.0981160002</v>
      </c>
      <c r="T166" s="23">
        <f t="shared" si="18"/>
        <v>327.42576439086929</v>
      </c>
      <c r="U166" s="23">
        <f t="shared" si="19"/>
        <v>82.304913161989404</v>
      </c>
      <c r="V166" s="22"/>
      <c r="AN166" s="14"/>
    </row>
    <row r="167" spans="2:40" hidden="1" x14ac:dyDescent="0.3">
      <c r="B167" s="10">
        <v>39783</v>
      </c>
      <c r="C167" s="11">
        <v>31075.999049999999</v>
      </c>
      <c r="D167" s="11">
        <v>84431.749559999997</v>
      </c>
      <c r="E167" s="11">
        <v>21648.979287999999</v>
      </c>
      <c r="F167" s="11">
        <v>12798.632122999999</v>
      </c>
      <c r="G167" s="11">
        <v>197623.77170700001</v>
      </c>
      <c r="H167" s="11">
        <v>75642.463925000004</v>
      </c>
      <c r="I167" s="11">
        <v>74932.924698000003</v>
      </c>
      <c r="J167" s="11">
        <v>69159.694782000006</v>
      </c>
      <c r="K167" s="11">
        <v>29929.765436000002</v>
      </c>
      <c r="L167" s="11">
        <v>67.620442999999995</v>
      </c>
      <c r="M167" s="11">
        <v>19480.644421000001</v>
      </c>
      <c r="N167" s="11">
        <v>16533.045469000001</v>
      </c>
      <c r="O167" s="11">
        <v>286701.73772400001</v>
      </c>
      <c r="P167" s="11">
        <v>823658.84303500003</v>
      </c>
      <c r="Q167" s="11">
        <f t="shared" si="16"/>
        <v>1146441.8910920001</v>
      </c>
      <c r="R167" s="11">
        <v>204254.02634099999</v>
      </c>
      <c r="S167" s="11">
        <f t="shared" si="17"/>
        <v>1947939.8980020003</v>
      </c>
      <c r="T167" s="23">
        <f t="shared" si="18"/>
        <v>325.96770976816128</v>
      </c>
      <c r="U167" s="23">
        <f t="shared" si="19"/>
        <v>81.296108472011426</v>
      </c>
      <c r="V167" s="22"/>
      <c r="AN167" s="14"/>
    </row>
    <row r="168" spans="2:40" hidden="1" x14ac:dyDescent="0.3">
      <c r="B168" s="10">
        <v>39814</v>
      </c>
      <c r="C168" s="11">
        <v>30289.1</v>
      </c>
      <c r="D168" s="11">
        <v>86375.6</v>
      </c>
      <c r="E168" s="11">
        <v>30944.6</v>
      </c>
      <c r="F168" s="11">
        <v>12372.2</v>
      </c>
      <c r="G168" s="11">
        <v>200045.19999999998</v>
      </c>
      <c r="H168" s="11">
        <v>60927.6</v>
      </c>
      <c r="I168" s="11">
        <v>91443.4</v>
      </c>
      <c r="J168" s="11">
        <v>67368.800000000003</v>
      </c>
      <c r="K168" s="11">
        <v>30127</v>
      </c>
      <c r="L168" s="11">
        <v>80.400000000000006</v>
      </c>
      <c r="M168" s="11">
        <v>21500.9</v>
      </c>
      <c r="N168" s="11">
        <v>13968.1</v>
      </c>
      <c r="O168" s="11">
        <v>302388.8</v>
      </c>
      <c r="P168" s="11">
        <v>822771.1</v>
      </c>
      <c r="Q168" s="11">
        <v>1160709.3</v>
      </c>
      <c r="R168" s="11">
        <v>214010.7</v>
      </c>
      <c r="S168" s="11">
        <v>1984613.5</v>
      </c>
      <c r="T168" s="23">
        <v>351.22943802488106</v>
      </c>
      <c r="U168" s="23">
        <v>81.947071384667794</v>
      </c>
      <c r="V168" s="22"/>
      <c r="AN168" s="14"/>
    </row>
    <row r="169" spans="2:40" hidden="1" x14ac:dyDescent="0.3">
      <c r="B169" s="10">
        <v>39845</v>
      </c>
      <c r="C169" s="11">
        <v>28797.599999999999</v>
      </c>
      <c r="D169" s="11">
        <v>79254.100000000006</v>
      </c>
      <c r="E169" s="11">
        <v>23214</v>
      </c>
      <c r="F169" s="11">
        <v>27706.3</v>
      </c>
      <c r="G169" s="11">
        <v>201404.4</v>
      </c>
      <c r="H169" s="11">
        <v>64099.3</v>
      </c>
      <c r="I169" s="11">
        <v>93051.7</v>
      </c>
      <c r="J169" s="11">
        <v>68182.2</v>
      </c>
      <c r="K169" s="11">
        <v>30795</v>
      </c>
      <c r="L169" s="11">
        <v>22.9</v>
      </c>
      <c r="M169" s="11">
        <v>22959.8</v>
      </c>
      <c r="N169" s="11">
        <v>11993.300000000001</v>
      </c>
      <c r="O169" s="11">
        <v>299172.3</v>
      </c>
      <c r="P169" s="11">
        <v>824495.7</v>
      </c>
      <c r="Q169" s="11">
        <v>1158644</v>
      </c>
      <c r="R169" s="11">
        <v>211467.6</v>
      </c>
      <c r="S169" s="11">
        <v>1986616.2</v>
      </c>
      <c r="T169" s="23">
        <v>358.05574036372155</v>
      </c>
      <c r="U169" s="23">
        <v>81.102186273993738</v>
      </c>
      <c r="V169" s="22"/>
      <c r="AN169" s="14"/>
    </row>
    <row r="170" spans="2:40" hidden="1" x14ac:dyDescent="0.3">
      <c r="B170" s="10">
        <v>39873</v>
      </c>
      <c r="C170" s="11">
        <v>37401.9</v>
      </c>
      <c r="D170" s="11">
        <v>75638.100000000006</v>
      </c>
      <c r="E170" s="11">
        <v>18332.400000000001</v>
      </c>
      <c r="F170" s="11">
        <v>9219.2999999999993</v>
      </c>
      <c r="G170" s="11">
        <v>206811.3</v>
      </c>
      <c r="H170" s="11">
        <v>70002.2</v>
      </c>
      <c r="I170" s="11">
        <v>114415.6</v>
      </c>
      <c r="J170" s="11">
        <v>68880.900000000009</v>
      </c>
      <c r="K170" s="11">
        <v>28784.9</v>
      </c>
      <c r="L170" s="11">
        <v>33.5</v>
      </c>
      <c r="M170" s="11">
        <v>23690.699999999997</v>
      </c>
      <c r="N170" s="11">
        <v>12030.599999999999</v>
      </c>
      <c r="O170" s="11">
        <v>296038.90000000002</v>
      </c>
      <c r="P170" s="11">
        <v>828620.9</v>
      </c>
      <c r="Q170" s="11">
        <v>1160414.6000000001</v>
      </c>
      <c r="R170" s="11">
        <v>211271.1</v>
      </c>
      <c r="S170" s="11">
        <v>2001172.2999999998</v>
      </c>
      <c r="T170" s="23">
        <v>378.07559637035479</v>
      </c>
      <c r="U170" s="23">
        <v>80.105632623926951</v>
      </c>
      <c r="V170" s="22"/>
      <c r="AN170" s="14"/>
    </row>
    <row r="171" spans="2:40" hidden="1" x14ac:dyDescent="0.3">
      <c r="B171" s="10">
        <v>39904</v>
      </c>
      <c r="C171" s="11">
        <v>38840.1</v>
      </c>
      <c r="D171" s="11">
        <v>73015.3</v>
      </c>
      <c r="E171" s="11">
        <v>14969.199999999999</v>
      </c>
      <c r="F171" s="11">
        <v>8938.9</v>
      </c>
      <c r="G171" s="11">
        <v>207667.5</v>
      </c>
      <c r="H171" s="11">
        <v>83175.199999999997</v>
      </c>
      <c r="I171" s="11">
        <v>134075.29999999999</v>
      </c>
      <c r="J171" s="11">
        <v>72342.900000000009</v>
      </c>
      <c r="K171" s="11">
        <v>30480.400000000001</v>
      </c>
      <c r="L171" s="11">
        <v>22.5</v>
      </c>
      <c r="M171" s="11">
        <v>24966.400000000001</v>
      </c>
      <c r="N171" s="11">
        <v>11036.9</v>
      </c>
      <c r="O171" s="11">
        <v>287480.2</v>
      </c>
      <c r="P171" s="11">
        <v>829582.9</v>
      </c>
      <c r="Q171" s="11">
        <v>1153088.8999999999</v>
      </c>
      <c r="R171" s="11">
        <v>217577.2</v>
      </c>
      <c r="S171" s="11">
        <v>2034170.9</v>
      </c>
      <c r="T171" s="23">
        <v>398.19449687206941</v>
      </c>
      <c r="U171" s="23">
        <v>77.575071810275531</v>
      </c>
      <c r="V171" s="22"/>
      <c r="AN171" s="14"/>
    </row>
    <row r="172" spans="2:40" hidden="1" x14ac:dyDescent="0.3">
      <c r="B172" s="10">
        <v>39934</v>
      </c>
      <c r="C172" s="11">
        <v>34481.107377</v>
      </c>
      <c r="D172" s="11">
        <v>80196.471627999999</v>
      </c>
      <c r="E172" s="11">
        <v>17415.383620000001</v>
      </c>
      <c r="F172" s="11">
        <v>8148.8973329999999</v>
      </c>
      <c r="G172" s="11">
        <v>217034.088452</v>
      </c>
      <c r="H172" s="11">
        <v>91380.705631000004</v>
      </c>
      <c r="I172" s="11">
        <v>131175.669525</v>
      </c>
      <c r="J172" s="11">
        <v>70073.443457000001</v>
      </c>
      <c r="K172" s="11">
        <v>31434.691107999999</v>
      </c>
      <c r="L172" s="11">
        <v>22.200496000000001</v>
      </c>
      <c r="M172" s="11">
        <v>27123.025619</v>
      </c>
      <c r="N172" s="11">
        <v>11121.5426039999</v>
      </c>
      <c r="O172" s="11">
        <v>285752.11913299997</v>
      </c>
      <c r="P172" s="11">
        <v>829558.78385500005</v>
      </c>
      <c r="Q172" s="11">
        <v>1153577.6717069999</v>
      </c>
      <c r="R172" s="11">
        <v>219470.11361900001</v>
      </c>
      <c r="S172" s="11">
        <v>2054388.2434569998</v>
      </c>
      <c r="T172" s="23">
        <v>417.6321242370534</v>
      </c>
      <c r="U172" s="23">
        <v>76.804267889063482</v>
      </c>
      <c r="V172" s="22"/>
      <c r="AN172" s="14"/>
    </row>
    <row r="173" spans="2:40" hidden="1" x14ac:dyDescent="0.3">
      <c r="B173" s="10">
        <v>39965</v>
      </c>
      <c r="C173" s="11">
        <v>33541.011806809998</v>
      </c>
      <c r="D173" s="11">
        <v>80015.850692320004</v>
      </c>
      <c r="E173" s="11">
        <v>19613.470314999999</v>
      </c>
      <c r="F173" s="11">
        <v>8598.4564810000011</v>
      </c>
      <c r="G173" s="11">
        <v>207652.37880573</v>
      </c>
      <c r="H173" s="11">
        <v>106312.33279143999</v>
      </c>
      <c r="I173" s="11">
        <v>147854.64406748003</v>
      </c>
      <c r="J173" s="11">
        <v>72924.045066000006</v>
      </c>
      <c r="K173" s="11">
        <v>32398.921789</v>
      </c>
      <c r="L173" s="11">
        <v>33.934756</v>
      </c>
      <c r="M173" s="11">
        <v>27753.630841780003</v>
      </c>
      <c r="N173" s="11">
        <v>12207.440689000001</v>
      </c>
      <c r="O173" s="11">
        <v>295126.40621112002</v>
      </c>
      <c r="P173" s="11">
        <v>824616.28223045997</v>
      </c>
      <c r="Q173" s="11">
        <v>1159737.69472836</v>
      </c>
      <c r="R173" s="11">
        <v>221211.83191929001</v>
      </c>
      <c r="S173" s="11">
        <v>2089860.6384624299</v>
      </c>
      <c r="T173" s="23">
        <v>435.08988821039071</v>
      </c>
      <c r="U173" s="23">
        <v>75.62143554294623</v>
      </c>
      <c r="V173" s="22"/>
      <c r="AN173" s="14"/>
    </row>
    <row r="174" spans="2:40" hidden="1" x14ac:dyDescent="0.3">
      <c r="B174" s="10">
        <v>39995</v>
      </c>
      <c r="C174" s="11">
        <v>32433.618965319998</v>
      </c>
      <c r="D174" s="11">
        <v>89992.160094750012</v>
      </c>
      <c r="E174" s="11">
        <v>23037.614802299999</v>
      </c>
      <c r="F174" s="11">
        <v>7382.7536299999992</v>
      </c>
      <c r="G174" s="11">
        <v>205936.30866457004</v>
      </c>
      <c r="H174" s="11">
        <v>124419.20174183002</v>
      </c>
      <c r="I174" s="11">
        <v>153440.08913963998</v>
      </c>
      <c r="J174" s="11">
        <v>72731.324899000014</v>
      </c>
      <c r="K174" s="11">
        <v>31250.57517</v>
      </c>
      <c r="L174" s="11">
        <v>49.738390000000003</v>
      </c>
      <c r="M174" s="11">
        <v>29405.774559900001</v>
      </c>
      <c r="N174" s="11">
        <v>13431.454193000001</v>
      </c>
      <c r="O174" s="11">
        <v>284359.72418040002</v>
      </c>
      <c r="P174" s="11">
        <v>823657.11965077999</v>
      </c>
      <c r="Q174" s="11">
        <v>1150903.8109740801</v>
      </c>
      <c r="R174" s="11">
        <v>220955.97099454</v>
      </c>
      <c r="S174" s="11">
        <v>2112483.4290760299</v>
      </c>
      <c r="T174" s="23">
        <v>441.62400229253302</v>
      </c>
      <c r="U174" s="23">
        <v>73.537074798233689</v>
      </c>
      <c r="V174" s="22"/>
      <c r="AN174" s="14"/>
    </row>
    <row r="175" spans="2:40" hidden="1" x14ac:dyDescent="0.3">
      <c r="B175" s="10">
        <v>40026</v>
      </c>
      <c r="C175" s="11">
        <v>33816.245792269998</v>
      </c>
      <c r="D175" s="11">
        <v>87583.319090749996</v>
      </c>
      <c r="E175" s="11">
        <v>17050.119588000001</v>
      </c>
      <c r="F175" s="11">
        <v>7487.1229629999998</v>
      </c>
      <c r="G175" s="11">
        <v>207859.92881503998</v>
      </c>
      <c r="H175" s="11">
        <v>158569.47034877999</v>
      </c>
      <c r="I175" s="11">
        <v>156909.58977950001</v>
      </c>
      <c r="J175" s="11">
        <v>71132.691686000006</v>
      </c>
      <c r="K175" s="11">
        <v>31014.150618</v>
      </c>
      <c r="L175" s="11">
        <v>66.110361999999995</v>
      </c>
      <c r="M175" s="11">
        <v>30662.356217480003</v>
      </c>
      <c r="N175" s="11">
        <v>14206.209960999999</v>
      </c>
      <c r="O175" s="11">
        <v>284295.34996427997</v>
      </c>
      <c r="P175" s="11">
        <v>820719.21320165996</v>
      </c>
      <c r="Q175" s="11">
        <v>1149949.2397064199</v>
      </c>
      <c r="R175" s="11">
        <v>219256.11525166</v>
      </c>
      <c r="S175" s="11">
        <v>2140627.9936394198</v>
      </c>
      <c r="T175" s="23">
        <v>452.26488927477499</v>
      </c>
      <c r="U175" s="23">
        <v>72.421587080385848</v>
      </c>
      <c r="V175" s="22"/>
      <c r="AN175" s="14"/>
    </row>
    <row r="176" spans="2:40" hidden="1" x14ac:dyDescent="0.3">
      <c r="B176" s="10">
        <v>40057</v>
      </c>
      <c r="C176" s="11">
        <v>31833.20817233</v>
      </c>
      <c r="D176" s="11">
        <v>85034.487195249996</v>
      </c>
      <c r="E176" s="11">
        <v>25456.861570999998</v>
      </c>
      <c r="F176" s="11">
        <v>13437.224698999999</v>
      </c>
      <c r="G176" s="11">
        <v>219892.41409815001</v>
      </c>
      <c r="H176" s="11">
        <v>173005.48353525001</v>
      </c>
      <c r="I176" s="11">
        <v>151192.141179</v>
      </c>
      <c r="J176" s="11">
        <v>71718.976435000004</v>
      </c>
      <c r="K176" s="11">
        <v>31883.917726</v>
      </c>
      <c r="L176" s="11">
        <v>32.163407999999997</v>
      </c>
      <c r="M176" s="11">
        <v>32144.922034000003</v>
      </c>
      <c r="N176" s="11">
        <v>15069.414651999999</v>
      </c>
      <c r="O176" s="11">
        <v>256893.98838302001</v>
      </c>
      <c r="P176" s="11">
        <v>847635.27614691004</v>
      </c>
      <c r="Q176" s="11">
        <v>1151775.76462393</v>
      </c>
      <c r="R176" s="11">
        <v>222627.77306121</v>
      </c>
      <c r="S176" s="11">
        <v>2177858.2522961199</v>
      </c>
      <c r="T176" s="23">
        <v>462.53357410456726</v>
      </c>
      <c r="U176" s="23">
        <v>71.181034141532038</v>
      </c>
      <c r="V176" s="22"/>
      <c r="AN176" s="14"/>
    </row>
    <row r="177" spans="2:40" hidden="1" x14ac:dyDescent="0.3">
      <c r="B177" s="10">
        <v>40087</v>
      </c>
      <c r="C177" s="11">
        <v>32410.400000000001</v>
      </c>
      <c r="D177" s="11">
        <v>92327.4</v>
      </c>
      <c r="E177" s="11">
        <v>22585.1</v>
      </c>
      <c r="F177" s="11">
        <v>12269.6</v>
      </c>
      <c r="G177" s="11">
        <v>239819.59999999998</v>
      </c>
      <c r="H177" s="11">
        <v>162682.75600411999</v>
      </c>
      <c r="I177" s="11">
        <v>144068.46994700001</v>
      </c>
      <c r="J177" s="11">
        <v>57894.879108000001</v>
      </c>
      <c r="K177" s="11">
        <v>88113.9</v>
      </c>
      <c r="L177" s="11">
        <v>47.7</v>
      </c>
      <c r="M177" s="11">
        <v>17227.099999999999</v>
      </c>
      <c r="N177" s="11">
        <v>15187.5</v>
      </c>
      <c r="O177" s="11">
        <v>250500.5</v>
      </c>
      <c r="P177" s="11">
        <v>851601.2</v>
      </c>
      <c r="Q177" s="11">
        <v>1134564</v>
      </c>
      <c r="R177" s="11">
        <v>211521.90000000002</v>
      </c>
      <c r="S177" s="11">
        <v>2198258.0050591202</v>
      </c>
      <c r="T177" s="23">
        <v>444.89667385294024</v>
      </c>
      <c r="U177" s="23">
        <v>69.173595016904372</v>
      </c>
      <c r="V177" s="22"/>
      <c r="AN177" s="14"/>
    </row>
    <row r="178" spans="2:40" hidden="1" x14ac:dyDescent="0.3">
      <c r="B178" s="10">
        <v>40118</v>
      </c>
      <c r="C178" s="11">
        <v>31515.208372569999</v>
      </c>
      <c r="D178" s="11">
        <v>90760.425869529994</v>
      </c>
      <c r="E178" s="11">
        <v>19015.311217000002</v>
      </c>
      <c r="F178" s="11">
        <v>27756.917833</v>
      </c>
      <c r="G178" s="11">
        <v>239640.27742783001</v>
      </c>
      <c r="H178" s="11">
        <v>152585.95417694998</v>
      </c>
      <c r="I178" s="11">
        <v>134559.04757759999</v>
      </c>
      <c r="J178" s="11">
        <v>57470.907957999996</v>
      </c>
      <c r="K178" s="11">
        <v>97771.759894999996</v>
      </c>
      <c r="L178" s="11">
        <v>53.572414999999999</v>
      </c>
      <c r="M178" s="11">
        <v>15784.977707999999</v>
      </c>
      <c r="N178" s="11">
        <v>15557.654973999999</v>
      </c>
      <c r="O178" s="11">
        <v>260581.80278957001</v>
      </c>
      <c r="P178" s="11">
        <v>847722.18719334004</v>
      </c>
      <c r="Q178" s="11">
        <v>1139700.1950799101</v>
      </c>
      <c r="R178" s="11">
        <v>214275.01943347001</v>
      </c>
      <c r="S178" s="11">
        <v>2205051.0248408602</v>
      </c>
      <c r="T178" s="23">
        <v>399.21948996724842</v>
      </c>
      <c r="U178" s="23">
        <v>69.231249325050769</v>
      </c>
      <c r="V178" s="22"/>
      <c r="AN178" s="14"/>
    </row>
    <row r="179" spans="2:40" hidden="1" x14ac:dyDescent="0.3">
      <c r="B179" s="10">
        <v>40148</v>
      </c>
      <c r="C179" s="11">
        <v>35590.070928959998</v>
      </c>
      <c r="D179" s="11">
        <v>88047.020647500001</v>
      </c>
      <c r="E179" s="11">
        <v>18799.665245</v>
      </c>
      <c r="F179" s="11">
        <v>27892.755940000003</v>
      </c>
      <c r="G179" s="11">
        <v>236081.31124680999</v>
      </c>
      <c r="H179" s="11">
        <v>144393.15408022</v>
      </c>
      <c r="I179" s="11">
        <v>158480.70136199999</v>
      </c>
      <c r="J179" s="11">
        <v>63316.911376999997</v>
      </c>
      <c r="K179" s="11">
        <v>110315.990638</v>
      </c>
      <c r="L179" s="11">
        <v>16.516352999999999</v>
      </c>
      <c r="M179" s="11">
        <v>16126.945</v>
      </c>
      <c r="N179" s="11">
        <v>14232.956326</v>
      </c>
      <c r="O179" s="11">
        <v>246205.48162020999</v>
      </c>
      <c r="P179" s="11">
        <v>860834.16456581</v>
      </c>
      <c r="Q179" s="11">
        <v>1137416.0638650199</v>
      </c>
      <c r="R179" s="11">
        <v>210022.25120473001</v>
      </c>
      <c r="S179" s="11">
        <v>2230355.8965352401</v>
      </c>
      <c r="T179" s="23">
        <v>377.88442950020669</v>
      </c>
      <c r="U179" s="23">
        <v>68.027934431677878</v>
      </c>
      <c r="V179" s="22"/>
      <c r="AN179" s="14"/>
    </row>
    <row r="180" spans="2:40" hidden="1" x14ac:dyDescent="0.3">
      <c r="B180" s="10">
        <v>40179</v>
      </c>
      <c r="C180" s="11">
        <v>36571.140589930001</v>
      </c>
      <c r="D180" s="11">
        <v>87425.897436569998</v>
      </c>
      <c r="E180" s="11">
        <v>15451.829605000001</v>
      </c>
      <c r="F180" s="11">
        <v>12846.860846</v>
      </c>
      <c r="G180" s="11">
        <v>214980.51920024</v>
      </c>
      <c r="H180" s="11">
        <v>163157.60875586999</v>
      </c>
      <c r="I180" s="11">
        <v>152426.737681</v>
      </c>
      <c r="J180" s="11">
        <v>70290.271381000013</v>
      </c>
      <c r="K180" s="11">
        <v>107498.71017000001</v>
      </c>
      <c r="L180" s="11">
        <v>54.937325000000001</v>
      </c>
      <c r="M180" s="11">
        <v>18805.559519000002</v>
      </c>
      <c r="N180" s="11">
        <v>13987.342915000001</v>
      </c>
      <c r="O180" s="11">
        <v>281619.67997984</v>
      </c>
      <c r="P180" s="11">
        <v>849791.46099080006</v>
      </c>
      <c r="Q180" s="11">
        <v>1164258.98072964</v>
      </c>
      <c r="R180" s="11">
        <v>206315.79437773989</v>
      </c>
      <c r="S180" s="11">
        <v>2231224.3507729899</v>
      </c>
      <c r="T180" s="23">
        <v>379.58871240452845</v>
      </c>
      <c r="U180" s="23">
        <v>69.850878430977673</v>
      </c>
      <c r="V180" s="22"/>
      <c r="AN180" s="14"/>
    </row>
    <row r="181" spans="2:40" hidden="1" x14ac:dyDescent="0.3">
      <c r="B181" s="10">
        <v>40210</v>
      </c>
      <c r="C181" s="11">
        <v>29595.672498929998</v>
      </c>
      <c r="D181" s="11">
        <v>91406.293428489997</v>
      </c>
      <c r="E181" s="11">
        <v>10958.653429</v>
      </c>
      <c r="F181" s="11">
        <v>14804.746592</v>
      </c>
      <c r="G181" s="11">
        <v>202869.52511756</v>
      </c>
      <c r="H181" s="11">
        <v>149066.82813553</v>
      </c>
      <c r="I181" s="11">
        <v>140420.753383</v>
      </c>
      <c r="J181" s="11">
        <v>80106.557236000008</v>
      </c>
      <c r="K181" s="11">
        <v>127523.29542000001</v>
      </c>
      <c r="L181" s="11">
        <v>42.306598000000001</v>
      </c>
      <c r="M181" s="11">
        <v>18998.437352000001</v>
      </c>
      <c r="N181" s="11">
        <v>14174.451675</v>
      </c>
      <c r="O181" s="11">
        <v>294021.31740457</v>
      </c>
      <c r="P181" s="11">
        <v>859003.17368149001</v>
      </c>
      <c r="Q181" s="11">
        <v>1186239.6867110599</v>
      </c>
      <c r="R181" s="11">
        <v>199576.50297885988</v>
      </c>
      <c r="S181" s="11">
        <v>2232568.5149304299</v>
      </c>
      <c r="T181" s="23">
        <v>372.70112188779041</v>
      </c>
      <c r="U181" s="23">
        <v>70.916351758731579</v>
      </c>
      <c r="V181" s="22"/>
      <c r="AN181" s="14"/>
    </row>
    <row r="182" spans="2:40" hidden="1" x14ac:dyDescent="0.3">
      <c r="B182" s="10">
        <v>40238</v>
      </c>
      <c r="C182" s="11">
        <v>39037.988625279999</v>
      </c>
      <c r="D182" s="11">
        <v>91090.804454569996</v>
      </c>
      <c r="E182" s="11">
        <v>21624.857399</v>
      </c>
      <c r="F182" s="11">
        <v>12999.244404000001</v>
      </c>
      <c r="G182" s="11">
        <v>196384.74386679</v>
      </c>
      <c r="H182" s="11">
        <v>162494.89697142999</v>
      </c>
      <c r="I182" s="11">
        <v>153431.61695600001</v>
      </c>
      <c r="J182" s="11">
        <v>96118.524619000003</v>
      </c>
      <c r="K182" s="11">
        <v>113439.322888</v>
      </c>
      <c r="L182" s="11">
        <v>85.578731000000005</v>
      </c>
      <c r="M182" s="11">
        <v>20102.64357882</v>
      </c>
      <c r="N182" s="11">
        <v>14482.061933999999</v>
      </c>
      <c r="O182" s="11">
        <v>274855.68767451</v>
      </c>
      <c r="P182" s="11">
        <v>877032.82001457002</v>
      </c>
      <c r="Q182" s="11">
        <v>1186558.7919329</v>
      </c>
      <c r="R182" s="11">
        <v>207043.10951938998</v>
      </c>
      <c r="S182" s="11">
        <v>2280223.9016363597</v>
      </c>
      <c r="T182" s="23">
        <v>361.70490339847055</v>
      </c>
      <c r="U182" s="23">
        <v>69.862791436514158</v>
      </c>
      <c r="V182" s="22"/>
      <c r="AN182" s="14"/>
    </row>
    <row r="183" spans="2:40" hidden="1" x14ac:dyDescent="0.3">
      <c r="B183" s="10">
        <v>40269</v>
      </c>
      <c r="C183" s="11">
        <v>48820.766879729999</v>
      </c>
      <c r="D183" s="11">
        <v>82709.342451510005</v>
      </c>
      <c r="E183" s="11">
        <v>20414.146928000002</v>
      </c>
      <c r="F183" s="11">
        <v>7223.417942</v>
      </c>
      <c r="G183" s="11">
        <v>188796.06312420999</v>
      </c>
      <c r="H183" s="11">
        <v>168588.74543529001</v>
      </c>
      <c r="I183" s="11">
        <v>132371.40190699999</v>
      </c>
      <c r="J183" s="11">
        <v>95907.736958000009</v>
      </c>
      <c r="K183" s="11">
        <v>129947.42728199999</v>
      </c>
      <c r="L183" s="11">
        <v>10.683392</v>
      </c>
      <c r="M183" s="11">
        <v>20987.62128526</v>
      </c>
      <c r="N183" s="11">
        <v>14059.703410059999</v>
      </c>
      <c r="O183" s="11">
        <v>286505.47267922002</v>
      </c>
      <c r="P183" s="11">
        <v>886279.69059165998</v>
      </c>
      <c r="Q183" s="11">
        <v>1207843.1713582</v>
      </c>
      <c r="R183" s="11">
        <v>208168.10740193998</v>
      </c>
      <c r="S183" s="11">
        <v>2290790.3276678799</v>
      </c>
      <c r="T183" s="23">
        <v>359.22241671190289</v>
      </c>
      <c r="U183" s="23">
        <v>70.200390963613984</v>
      </c>
      <c r="V183" s="22"/>
      <c r="AN183" s="14"/>
    </row>
    <row r="184" spans="2:40" hidden="1" x14ac:dyDescent="0.3">
      <c r="B184" s="10">
        <v>40299</v>
      </c>
      <c r="C184" s="11">
        <v>40947.289018299998</v>
      </c>
      <c r="D184" s="11">
        <v>99525.669017430002</v>
      </c>
      <c r="E184" s="11">
        <v>16259.439152000001</v>
      </c>
      <c r="F184" s="11">
        <v>7462.4349350000002</v>
      </c>
      <c r="G184" s="11">
        <v>194024.99069112996</v>
      </c>
      <c r="H184" s="11">
        <v>167511.09569409001</v>
      </c>
      <c r="I184" s="11">
        <v>136562.33121800001</v>
      </c>
      <c r="J184" s="11">
        <v>95846.416864000013</v>
      </c>
      <c r="K184" s="11">
        <v>123927.47174899999</v>
      </c>
      <c r="L184" s="11">
        <v>32.798915000000001</v>
      </c>
      <c r="M184" s="11">
        <v>22072.475060960001</v>
      </c>
      <c r="N184" s="11">
        <v>14291.980437440001</v>
      </c>
      <c r="O184" s="11">
        <v>295518.55741731002</v>
      </c>
      <c r="P184" s="11">
        <v>896215.62027080997</v>
      </c>
      <c r="Q184" s="11">
        <v>1228131.43210152</v>
      </c>
      <c r="R184" s="11">
        <v>209779.79856402002</v>
      </c>
      <c r="S184" s="11">
        <v>2319978.3690044903</v>
      </c>
      <c r="T184" s="23">
        <v>358.65320762916934</v>
      </c>
      <c r="U184" s="23">
        <v>70.6295689322057</v>
      </c>
      <c r="V184" s="22"/>
      <c r="AN184" s="14"/>
    </row>
    <row r="185" spans="2:40" hidden="1" x14ac:dyDescent="0.3">
      <c r="B185" s="10">
        <v>40330</v>
      </c>
      <c r="C185" s="11">
        <v>41319.237518949994</v>
      </c>
      <c r="D185" s="11">
        <v>93451.289187149989</v>
      </c>
      <c r="E185" s="11">
        <v>22297.774933999997</v>
      </c>
      <c r="F185" s="11">
        <v>4266.2158470000004</v>
      </c>
      <c r="G185" s="11">
        <v>177387.2790107</v>
      </c>
      <c r="H185" s="11">
        <v>175806.58183907002</v>
      </c>
      <c r="I185" s="11">
        <v>126764.005667</v>
      </c>
      <c r="J185" s="11">
        <v>100133.49868</v>
      </c>
      <c r="K185" s="11">
        <v>123844.206301</v>
      </c>
      <c r="L185" s="11">
        <v>102.20011599999999</v>
      </c>
      <c r="M185" s="11">
        <v>23178.652820250001</v>
      </c>
      <c r="N185" s="11">
        <v>13866.491553190001</v>
      </c>
      <c r="O185" s="11">
        <v>310707.47482752003</v>
      </c>
      <c r="P185" s="11">
        <v>915691.01006497</v>
      </c>
      <c r="Q185" s="11">
        <v>1263545.8293819302</v>
      </c>
      <c r="R185" s="11">
        <v>219234.354609</v>
      </c>
      <c r="S185" s="11">
        <v>2348050.2729757996</v>
      </c>
      <c r="T185" s="23">
        <v>358.52201915207553</v>
      </c>
      <c r="U185" s="23">
        <v>71.928853881591138</v>
      </c>
      <c r="V185" s="22"/>
      <c r="AN185" s="14"/>
    </row>
    <row r="186" spans="2:40" hidden="1" x14ac:dyDescent="0.3">
      <c r="B186" s="10">
        <v>40360</v>
      </c>
      <c r="C186" s="11">
        <v>36850.329641720004</v>
      </c>
      <c r="D186" s="11">
        <v>103654.97271058</v>
      </c>
      <c r="E186" s="11">
        <v>30621.560055999998</v>
      </c>
      <c r="F186" s="11">
        <v>6516.7677350000004</v>
      </c>
      <c r="G186" s="11">
        <v>188637.66322078</v>
      </c>
      <c r="H186" s="11">
        <v>197028.86787628999</v>
      </c>
      <c r="I186" s="11">
        <v>142867.69688</v>
      </c>
      <c r="J186" s="11">
        <v>99539.872511000009</v>
      </c>
      <c r="K186" s="11">
        <v>115141.59643800001</v>
      </c>
      <c r="L186" s="11">
        <v>100.838855</v>
      </c>
      <c r="M186" s="11">
        <v>21588.09375923</v>
      </c>
      <c r="N186" s="11">
        <v>14122.210925660002</v>
      </c>
      <c r="O186" s="11">
        <v>277442.48449538002</v>
      </c>
      <c r="P186" s="11">
        <v>929491.15565974999</v>
      </c>
      <c r="Q186" s="11">
        <v>1242744.78369502</v>
      </c>
      <c r="R186" s="11">
        <v>219116.15483345999</v>
      </c>
      <c r="S186" s="11">
        <v>2382720.2655978501</v>
      </c>
      <c r="T186" s="23">
        <v>382.72492960364792</v>
      </c>
      <c r="U186" s="23">
        <v>69.546757258022737</v>
      </c>
      <c r="V186" s="22"/>
      <c r="AN186" s="14"/>
    </row>
    <row r="187" spans="2:40" hidden="1" x14ac:dyDescent="0.3">
      <c r="B187" s="10">
        <v>40391</v>
      </c>
      <c r="C187" s="11">
        <v>41806.012046340002</v>
      </c>
      <c r="D187" s="11">
        <v>97185.277755260002</v>
      </c>
      <c r="E187" s="11">
        <v>36809.784178399997</v>
      </c>
      <c r="F187" s="11">
        <v>5489.0890870000003</v>
      </c>
      <c r="G187" s="11">
        <v>154058.70027366999</v>
      </c>
      <c r="H187" s="11">
        <v>192552.90585812999</v>
      </c>
      <c r="I187" s="11">
        <v>148697.275436</v>
      </c>
      <c r="J187" s="11">
        <v>99005.696209000016</v>
      </c>
      <c r="K187" s="11">
        <v>130340.933888</v>
      </c>
      <c r="L187" s="11">
        <v>134.90084999999999</v>
      </c>
      <c r="M187" s="11">
        <v>24367.095996530003</v>
      </c>
      <c r="N187" s="11">
        <v>14926.97881538</v>
      </c>
      <c r="O187" s="11">
        <v>295389.92140490998</v>
      </c>
      <c r="P187" s="11">
        <v>956836.60123240994</v>
      </c>
      <c r="Q187" s="11">
        <v>1291655.4982992299</v>
      </c>
      <c r="R187" s="11">
        <v>214387.8934341</v>
      </c>
      <c r="S187" s="11">
        <v>2411989.0664651301</v>
      </c>
      <c r="T187" s="23">
        <v>353.76591603141662</v>
      </c>
      <c r="U187" s="23">
        <v>71.655604555253419</v>
      </c>
      <c r="V187" s="22"/>
      <c r="AN187" s="14"/>
    </row>
    <row r="188" spans="2:40" hidden="1" x14ac:dyDescent="0.3">
      <c r="B188" s="10">
        <v>40422</v>
      </c>
      <c r="C188" s="11">
        <v>41554.681399469999</v>
      </c>
      <c r="D188" s="11">
        <v>101735.32510942999</v>
      </c>
      <c r="E188" s="11">
        <v>43698.390958999997</v>
      </c>
      <c r="F188" s="11">
        <v>5616.9889039999998</v>
      </c>
      <c r="G188" s="11">
        <v>149298.41869093</v>
      </c>
      <c r="H188" s="11">
        <v>179742.17004334999</v>
      </c>
      <c r="I188" s="11">
        <v>175643.915825</v>
      </c>
      <c r="J188" s="11">
        <v>97813.091108000008</v>
      </c>
      <c r="K188" s="11">
        <v>118376.18535299999</v>
      </c>
      <c r="L188" s="11">
        <v>270.41692599999999</v>
      </c>
      <c r="M188" s="11">
        <v>26505.008592899998</v>
      </c>
      <c r="N188" s="11">
        <v>15897.373943869999</v>
      </c>
      <c r="O188" s="11">
        <v>293817.26359294</v>
      </c>
      <c r="P188" s="11">
        <v>992336.36107919004</v>
      </c>
      <c r="Q188" s="11">
        <v>1328826.4241349001</v>
      </c>
      <c r="R188" s="11">
        <v>226120.46590313999</v>
      </c>
      <c r="S188" s="11">
        <v>2468426.0574302198</v>
      </c>
      <c r="T188" s="23">
        <v>341.30760574776446</v>
      </c>
      <c r="U188" s="23">
        <v>72.032745539179757</v>
      </c>
      <c r="V188" s="22"/>
      <c r="AN188" s="14"/>
    </row>
    <row r="189" spans="2:40" hidden="1" x14ac:dyDescent="0.3">
      <c r="B189" s="10">
        <v>40452</v>
      </c>
      <c r="C189" s="11">
        <v>38236.732891220003</v>
      </c>
      <c r="D189" s="11">
        <v>104812.71417782</v>
      </c>
      <c r="E189" s="11">
        <v>43021.437674000001</v>
      </c>
      <c r="F189" s="11">
        <v>6444.1493639999999</v>
      </c>
      <c r="G189" s="11">
        <v>162396.02806272</v>
      </c>
      <c r="H189" s="11">
        <v>159366.66629351</v>
      </c>
      <c r="I189" s="11">
        <v>154313.12078</v>
      </c>
      <c r="J189" s="11">
        <v>97562.910080999995</v>
      </c>
      <c r="K189" s="11">
        <v>94304.905679999996</v>
      </c>
      <c r="L189" s="11">
        <v>267.36634199999997</v>
      </c>
      <c r="M189" s="11">
        <v>16159.51688703</v>
      </c>
      <c r="N189" s="11">
        <v>15952.532321930001</v>
      </c>
      <c r="O189" s="11">
        <v>300085.67975417001</v>
      </c>
      <c r="P189" s="11">
        <v>1021397.89056844</v>
      </c>
      <c r="Q189" s="11">
        <v>1353862.98587357</v>
      </c>
      <c r="R189" s="11">
        <v>280127.05597857997</v>
      </c>
      <c r="S189" s="11">
        <v>2494448.7068564198</v>
      </c>
      <c r="T189" s="23">
        <v>309.31451356965403</v>
      </c>
      <c r="U189" s="23">
        <v>72.123846027258352</v>
      </c>
      <c r="V189" s="22"/>
      <c r="AN189" s="14"/>
    </row>
    <row r="190" spans="2:40" hidden="1" x14ac:dyDescent="0.3">
      <c r="B190" s="10">
        <v>40483</v>
      </c>
      <c r="C190" s="11">
        <v>43867.34150653</v>
      </c>
      <c r="D190" s="11">
        <v>99650.244144929995</v>
      </c>
      <c r="E190" s="11">
        <v>56331.910577000002</v>
      </c>
      <c r="F190" s="11">
        <v>5818.6457989999999</v>
      </c>
      <c r="G190" s="11">
        <v>154128.93435099002</v>
      </c>
      <c r="H190" s="11">
        <v>180017.27522875997</v>
      </c>
      <c r="I190" s="11">
        <v>111460.426412</v>
      </c>
      <c r="J190" s="11">
        <v>97435.809630000003</v>
      </c>
      <c r="K190" s="11">
        <v>45016.545482000001</v>
      </c>
      <c r="L190" s="11">
        <v>305.87361499999997</v>
      </c>
      <c r="M190" s="11">
        <v>14829.613551120001</v>
      </c>
      <c r="N190" s="11">
        <v>16338.148433460001</v>
      </c>
      <c r="O190" s="11">
        <v>306856.38195915002</v>
      </c>
      <c r="P190" s="11">
        <v>1052646.66673299</v>
      </c>
      <c r="Q190" s="11">
        <v>1390976.6842917199</v>
      </c>
      <c r="R190" s="11">
        <v>328777.48517727002</v>
      </c>
      <c r="S190" s="11">
        <v>2513481.3026002003</v>
      </c>
      <c r="T190" s="23">
        <v>290.60583372575189</v>
      </c>
      <c r="U190" s="23">
        <v>73.237321870927985</v>
      </c>
      <c r="V190" s="22"/>
      <c r="AN190" s="14"/>
    </row>
    <row r="191" spans="2:40" hidden="1" x14ac:dyDescent="0.3">
      <c r="B191" s="10">
        <v>40513</v>
      </c>
      <c r="C191" s="11">
        <v>39103.669875270003</v>
      </c>
      <c r="D191" s="11">
        <v>107704.85438727</v>
      </c>
      <c r="E191" s="11">
        <v>11474.382011</v>
      </c>
      <c r="F191" s="11">
        <v>6065.8368039999996</v>
      </c>
      <c r="G191" s="11">
        <v>191240.27929964999</v>
      </c>
      <c r="H191" s="11">
        <v>205405.34052563002</v>
      </c>
      <c r="I191" s="11">
        <v>139416.31592299999</v>
      </c>
      <c r="J191" s="11">
        <v>58778.717607999999</v>
      </c>
      <c r="K191" s="11">
        <v>134874.05087199999</v>
      </c>
      <c r="L191" s="11">
        <v>302.38460900000001</v>
      </c>
      <c r="M191" s="11">
        <v>13312.062764979999</v>
      </c>
      <c r="N191" s="11">
        <v>15959.726292860001</v>
      </c>
      <c r="O191" s="11">
        <v>338357.35747663002</v>
      </c>
      <c r="P191" s="11">
        <v>1086687.1678307501</v>
      </c>
      <c r="Q191" s="11">
        <v>1454618.6989742201</v>
      </c>
      <c r="R191" s="11">
        <v>218054.57808121998</v>
      </c>
      <c r="S191" s="11">
        <v>2566736.7243612604</v>
      </c>
      <c r="T191" s="23">
        <v>301.96632730632007</v>
      </c>
      <c r="U191" s="23">
        <v>74.407663991804213</v>
      </c>
      <c r="V191" s="22"/>
      <c r="AN191" s="14"/>
    </row>
    <row r="192" spans="2:40" x14ac:dyDescent="0.3">
      <c r="B192" s="10">
        <v>40544</v>
      </c>
      <c r="C192" s="11">
        <v>41216.79014931</v>
      </c>
      <c r="D192" s="11">
        <v>113069.12528350001</v>
      </c>
      <c r="E192" s="11">
        <v>44833.948191000003</v>
      </c>
      <c r="F192" s="11">
        <v>7455.9601630000006</v>
      </c>
      <c r="G192" s="11">
        <v>171211.12881843999</v>
      </c>
      <c r="H192" s="11">
        <v>193008.25471952002</v>
      </c>
      <c r="I192" s="11">
        <v>116429.077189</v>
      </c>
      <c r="J192" s="11">
        <v>58096.646443999998</v>
      </c>
      <c r="K192" s="11">
        <v>48441.875945</v>
      </c>
      <c r="L192" s="11">
        <v>118.76295399999999</v>
      </c>
      <c r="M192" s="11">
        <v>18333.53947684</v>
      </c>
      <c r="N192" s="11">
        <v>15639.775055329999</v>
      </c>
      <c r="O192" s="11">
        <v>327967.90959616</v>
      </c>
      <c r="P192" s="11">
        <v>1107109.49475032</v>
      </c>
      <c r="Q192" s="11">
        <v>1469169.48183265</v>
      </c>
      <c r="R192" s="11">
        <v>337780.98325456999</v>
      </c>
      <c r="S192" s="11">
        <v>2600713.27198999</v>
      </c>
      <c r="T192" s="23">
        <v>288.22945703773047</v>
      </c>
      <c r="U192" s="23">
        <v>74.86284077721011</v>
      </c>
      <c r="V192" s="22"/>
      <c r="AN192" s="14"/>
    </row>
    <row r="193" spans="2:40" x14ac:dyDescent="0.3">
      <c r="B193" s="10">
        <v>40575</v>
      </c>
      <c r="C193" s="11">
        <v>44097.386076219998</v>
      </c>
      <c r="D193" s="11">
        <v>105377.97643677</v>
      </c>
      <c r="E193" s="11">
        <v>29599.041673</v>
      </c>
      <c r="F193" s="11">
        <v>8319.9016370000008</v>
      </c>
      <c r="G193" s="11">
        <v>185421.44835741998</v>
      </c>
      <c r="H193" s="11">
        <v>226077.12989851998</v>
      </c>
      <c r="I193" s="11">
        <v>107600.86605300001</v>
      </c>
      <c r="J193" s="11">
        <v>57946.644424999999</v>
      </c>
      <c r="K193" s="11">
        <v>50286.772096000001</v>
      </c>
      <c r="L193" s="11">
        <v>160.81442000000001</v>
      </c>
      <c r="M193" s="11">
        <v>16311.83616105</v>
      </c>
      <c r="N193" s="11">
        <v>15063.186054079999</v>
      </c>
      <c r="O193" s="11">
        <v>344208.75985341001</v>
      </c>
      <c r="P193" s="11">
        <v>1130262.9712970301</v>
      </c>
      <c r="Q193" s="11">
        <v>1506007.5677855702</v>
      </c>
      <c r="R193" s="11">
        <v>321716.51883207</v>
      </c>
      <c r="S193" s="11">
        <v>2642451.2532705702</v>
      </c>
      <c r="T193" s="23">
        <v>299.67521258876303</v>
      </c>
      <c r="U193" s="23">
        <v>75.546503219514832</v>
      </c>
      <c r="V193" s="22"/>
      <c r="AN193" s="14"/>
    </row>
    <row r="194" spans="2:40" x14ac:dyDescent="0.3">
      <c r="B194" s="10">
        <v>40603</v>
      </c>
      <c r="C194" s="11">
        <v>54700.882849409994</v>
      </c>
      <c r="D194" s="11">
        <v>102222.77458889</v>
      </c>
      <c r="E194" s="11">
        <v>36609.761705999998</v>
      </c>
      <c r="F194" s="11">
        <v>5518.0980389999995</v>
      </c>
      <c r="G194" s="11">
        <v>167097.60154783001</v>
      </c>
      <c r="H194" s="11">
        <v>218721.89711672001</v>
      </c>
      <c r="I194" s="11">
        <v>127348.89238999999</v>
      </c>
      <c r="J194" s="11">
        <v>60431.739674000004</v>
      </c>
      <c r="K194" s="11">
        <v>50583.644977000004</v>
      </c>
      <c r="L194" s="11">
        <v>265.112618</v>
      </c>
      <c r="M194" s="11">
        <v>23170.649328940002</v>
      </c>
      <c r="N194" s="11">
        <v>14609.78644894</v>
      </c>
      <c r="O194" s="11">
        <v>333690.46707815002</v>
      </c>
      <c r="P194" s="11">
        <v>1156088.90215144</v>
      </c>
      <c r="Q194" s="11">
        <v>1527824.9176254701</v>
      </c>
      <c r="R194" s="11">
        <v>327906.88112887996</v>
      </c>
      <c r="S194" s="11">
        <v>2678967.0916432003</v>
      </c>
      <c r="T194" s="23">
        <v>313.76451750908882</v>
      </c>
      <c r="U194" s="23">
        <v>75.624904873665798</v>
      </c>
      <c r="V194" s="22"/>
      <c r="AN194" s="14"/>
    </row>
    <row r="195" spans="2:40" x14ac:dyDescent="0.3">
      <c r="B195" s="10">
        <v>40634</v>
      </c>
      <c r="C195" s="11">
        <v>63743.239151670001</v>
      </c>
      <c r="D195" s="11">
        <v>117341.31905507001</v>
      </c>
      <c r="E195" s="11">
        <v>18906.777572999999</v>
      </c>
      <c r="F195" s="11">
        <v>5401.2205530000001</v>
      </c>
      <c r="G195" s="11">
        <v>170081.11355412001</v>
      </c>
      <c r="H195" s="11">
        <v>248462.72139537</v>
      </c>
      <c r="I195" s="11">
        <v>129104.579207</v>
      </c>
      <c r="J195" s="11">
        <v>60010.487878</v>
      </c>
      <c r="K195" s="11">
        <v>51415.763025</v>
      </c>
      <c r="L195" s="11">
        <v>305.77105899999998</v>
      </c>
      <c r="M195" s="11">
        <v>27163.51359757</v>
      </c>
      <c r="N195" s="11">
        <v>13813.848479760001</v>
      </c>
      <c r="O195" s="11">
        <v>348097.35348552</v>
      </c>
      <c r="P195" s="11">
        <v>1171549.7481551501</v>
      </c>
      <c r="Q195" s="11">
        <v>1560930.234777</v>
      </c>
      <c r="R195" s="11">
        <v>287287.73750285001</v>
      </c>
      <c r="S195" s="11">
        <v>2712685.1936720796</v>
      </c>
      <c r="T195" s="23">
        <v>330.05085156430721</v>
      </c>
      <c r="U195" s="23">
        <v>75.740366023673616</v>
      </c>
      <c r="V195" s="22"/>
      <c r="AN195" s="14"/>
    </row>
    <row r="196" spans="2:40" x14ac:dyDescent="0.3">
      <c r="B196" s="10">
        <v>40664</v>
      </c>
      <c r="C196" s="11">
        <v>54949.715639230002</v>
      </c>
      <c r="D196" s="11">
        <v>128254.0998335</v>
      </c>
      <c r="E196" s="11">
        <v>22677.648205000001</v>
      </c>
      <c r="F196" s="11">
        <v>6321.43037</v>
      </c>
      <c r="G196" s="11">
        <v>173603.84583411002</v>
      </c>
      <c r="H196" s="11">
        <v>229110.97108793003</v>
      </c>
      <c r="I196" s="11">
        <v>155127.01759500001</v>
      </c>
      <c r="J196" s="11">
        <v>57766.926701000004</v>
      </c>
      <c r="K196" s="11">
        <v>50669.483106</v>
      </c>
      <c r="L196" s="11">
        <v>235.76760100000001</v>
      </c>
      <c r="M196" s="11">
        <v>24949.794689000002</v>
      </c>
      <c r="N196" s="11">
        <v>13251.51780693</v>
      </c>
      <c r="O196" s="11">
        <v>359538.74923189997</v>
      </c>
      <c r="P196" s="11">
        <v>1196172.88032818</v>
      </c>
      <c r="Q196" s="11">
        <v>1594148.7096570102</v>
      </c>
      <c r="R196" s="11">
        <v>282486.49489496998</v>
      </c>
      <c r="S196" s="11">
        <v>2755116.3429237502</v>
      </c>
      <c r="T196" s="23">
        <v>322.18315242619468</v>
      </c>
      <c r="U196" s="23">
        <v>76.164282007056812</v>
      </c>
      <c r="V196" s="22"/>
      <c r="AN196" s="14"/>
    </row>
    <row r="197" spans="2:40" x14ac:dyDescent="0.3">
      <c r="B197" s="10">
        <v>40695</v>
      </c>
      <c r="C197" s="11">
        <v>49886.097455919997</v>
      </c>
      <c r="D197" s="11">
        <v>128486.37742715002</v>
      </c>
      <c r="E197" s="11">
        <v>17759.708527999999</v>
      </c>
      <c r="F197" s="11">
        <v>5504.975152</v>
      </c>
      <c r="G197" s="11">
        <v>158342.54578903998</v>
      </c>
      <c r="H197" s="11">
        <v>240074.66546629998</v>
      </c>
      <c r="I197" s="11">
        <v>170603.278139</v>
      </c>
      <c r="J197" s="11">
        <v>60906.222725</v>
      </c>
      <c r="K197" s="11">
        <v>51207.200666999997</v>
      </c>
      <c r="L197" s="11">
        <v>263.74030399999998</v>
      </c>
      <c r="M197" s="11">
        <v>23368.82630592</v>
      </c>
      <c r="N197" s="11">
        <v>12463.541810000001</v>
      </c>
      <c r="O197" s="11">
        <v>369764.47273735999</v>
      </c>
      <c r="P197" s="11">
        <v>1224646.44525767</v>
      </c>
      <c r="Q197" s="11">
        <v>1630507.0264149499</v>
      </c>
      <c r="R197" s="11">
        <v>292883.35058040998</v>
      </c>
      <c r="S197" s="11">
        <v>2806161.4483447699</v>
      </c>
      <c r="T197" s="23">
        <v>329.77112424899178</v>
      </c>
      <c r="U197" s="23">
        <v>76.61212626156518</v>
      </c>
      <c r="V197" s="22"/>
      <c r="AN197" s="14"/>
    </row>
    <row r="198" spans="2:40" x14ac:dyDescent="0.3">
      <c r="B198" s="10">
        <v>40725</v>
      </c>
      <c r="C198" s="11">
        <v>46757.620539670002</v>
      </c>
      <c r="D198" s="11">
        <v>139935.05289322001</v>
      </c>
      <c r="E198" s="11">
        <v>22311.631245999997</v>
      </c>
      <c r="F198" s="11">
        <v>6379.0614660000001</v>
      </c>
      <c r="G198" s="11">
        <v>187647.22603127998</v>
      </c>
      <c r="H198" s="11">
        <v>252335.76278054001</v>
      </c>
      <c r="I198" s="11">
        <v>191994.65802800001</v>
      </c>
      <c r="J198" s="11">
        <v>59286.952174999999</v>
      </c>
      <c r="K198" s="11">
        <v>52430.740870000001</v>
      </c>
      <c r="L198" s="11">
        <v>83.527950000000004</v>
      </c>
      <c r="M198" s="11">
        <v>15576.40155671</v>
      </c>
      <c r="N198" s="11">
        <v>12908.35181977</v>
      </c>
      <c r="O198" s="11">
        <v>326583.46553315001</v>
      </c>
      <c r="P198" s="11">
        <v>1252220.9379619199</v>
      </c>
      <c r="Q198" s="11">
        <v>1607372.6848215498</v>
      </c>
      <c r="R198" s="11">
        <v>291447.32317435998</v>
      </c>
      <c r="S198" s="11">
        <v>2857898.7140256204</v>
      </c>
      <c r="T198" s="23">
        <v>346.22100774988132</v>
      </c>
      <c r="U198" s="23">
        <v>74.247936187724605</v>
      </c>
      <c r="V198" s="22"/>
      <c r="AN198" s="14"/>
    </row>
    <row r="199" spans="2:40" x14ac:dyDescent="0.3">
      <c r="B199" s="10">
        <v>40756</v>
      </c>
      <c r="C199" s="11">
        <v>51308.745252649991</v>
      </c>
      <c r="D199" s="11">
        <v>136037.06577861001</v>
      </c>
      <c r="E199" s="11">
        <v>28919.468726999999</v>
      </c>
      <c r="F199" s="11">
        <v>6681.8952600000002</v>
      </c>
      <c r="G199" s="11">
        <v>173896.24970995</v>
      </c>
      <c r="H199" s="11">
        <v>287612.12885723007</v>
      </c>
      <c r="I199" s="11">
        <v>166675.906755</v>
      </c>
      <c r="J199" s="11">
        <v>56366.513475</v>
      </c>
      <c r="K199" s="11">
        <v>53126.634069</v>
      </c>
      <c r="L199" s="11">
        <v>67.350260000000006</v>
      </c>
      <c r="M199" s="11">
        <v>15892.08269816</v>
      </c>
      <c r="N199" s="11">
        <v>14148.536574719999</v>
      </c>
      <c r="O199" s="11">
        <v>365810.89472221001</v>
      </c>
      <c r="P199" s="11">
        <v>1298029.2223795201</v>
      </c>
      <c r="Q199" s="11">
        <v>1693948.0866346101</v>
      </c>
      <c r="R199" s="11">
        <v>254663.84264916999</v>
      </c>
      <c r="S199" s="11">
        <v>2909236.5371682197</v>
      </c>
      <c r="T199" s="23">
        <v>347.83885048247754</v>
      </c>
      <c r="U199" s="23">
        <v>77.345230275884248</v>
      </c>
      <c r="V199" s="22"/>
      <c r="AN199" s="14"/>
    </row>
    <row r="200" spans="2:40" x14ac:dyDescent="0.3">
      <c r="B200" s="10">
        <v>40787</v>
      </c>
      <c r="C200" s="11">
        <v>50975.274801869993</v>
      </c>
      <c r="D200" s="11">
        <v>143131.85404142001</v>
      </c>
      <c r="E200" s="11">
        <v>32599.450639999999</v>
      </c>
      <c r="F200" s="11">
        <v>7122.9726879999998</v>
      </c>
      <c r="G200" s="11">
        <v>187764.70740703002</v>
      </c>
      <c r="H200" s="11">
        <v>244826.58144499999</v>
      </c>
      <c r="I200" s="11">
        <v>169676.92791726999</v>
      </c>
      <c r="J200" s="11">
        <v>65111.420761000001</v>
      </c>
      <c r="K200" s="11">
        <v>55747.172063999998</v>
      </c>
      <c r="L200" s="11">
        <v>144.54835299999999</v>
      </c>
      <c r="M200" s="11">
        <v>16831.786612</v>
      </c>
      <c r="N200" s="11">
        <v>14889.7212108</v>
      </c>
      <c r="O200" s="11">
        <v>367745.30021819001</v>
      </c>
      <c r="P200" s="11">
        <v>1344122.8592765499</v>
      </c>
      <c r="Q200" s="11">
        <v>1743734.21567054</v>
      </c>
      <c r="R200" s="11">
        <v>284794.39303069003</v>
      </c>
      <c r="S200" s="11">
        <v>2985484.9704668205</v>
      </c>
      <c r="T200" s="23">
        <v>341.49921021537546</v>
      </c>
      <c r="U200" s="23">
        <v>78.216856525567252</v>
      </c>
      <c r="V200" s="22"/>
      <c r="AN200" s="14"/>
    </row>
    <row r="201" spans="2:40" x14ac:dyDescent="0.3">
      <c r="B201" s="10">
        <v>40817</v>
      </c>
      <c r="C201" s="11">
        <v>58033.787268520005</v>
      </c>
      <c r="D201" s="11">
        <v>140277.97610614001</v>
      </c>
      <c r="E201" s="11">
        <v>28398.92682742</v>
      </c>
      <c r="F201" s="11">
        <v>7157.5468510000001</v>
      </c>
      <c r="G201" s="11">
        <v>181201.22775153001</v>
      </c>
      <c r="H201" s="11">
        <v>236408.96470422001</v>
      </c>
      <c r="I201" s="11">
        <v>160307.11914306</v>
      </c>
      <c r="J201" s="11">
        <v>70393.971661999996</v>
      </c>
      <c r="K201" s="11">
        <v>54086.889171000003</v>
      </c>
      <c r="L201" s="11">
        <v>114.22571499999999</v>
      </c>
      <c r="M201" s="11">
        <v>17117.369404080004</v>
      </c>
      <c r="N201" s="11">
        <v>14321.539229159998</v>
      </c>
      <c r="O201" s="11">
        <v>374727.47284417</v>
      </c>
      <c r="P201" s="11">
        <v>1388591.60030575</v>
      </c>
      <c r="Q201" s="11">
        <v>1794872.20749816</v>
      </c>
      <c r="R201" s="11">
        <v>291145.27846479998</v>
      </c>
      <c r="S201" s="11">
        <v>3022283.8954478502</v>
      </c>
      <c r="T201" s="23">
        <v>332.25959791972485</v>
      </c>
      <c r="U201" s="23">
        <v>79.342086616633949</v>
      </c>
      <c r="V201" s="22"/>
      <c r="AN201" s="14"/>
    </row>
    <row r="202" spans="2:40" x14ac:dyDescent="0.3">
      <c r="B202" s="10">
        <v>40848</v>
      </c>
      <c r="C202" s="11">
        <v>54648.928823429989</v>
      </c>
      <c r="D202" s="11">
        <v>139881.39097102999</v>
      </c>
      <c r="E202" s="11">
        <v>36892.030323999999</v>
      </c>
      <c r="F202" s="11">
        <v>8287.455496999999</v>
      </c>
      <c r="G202" s="11">
        <v>176986.300674</v>
      </c>
      <c r="H202" s="11">
        <v>211754.25128870999</v>
      </c>
      <c r="I202" s="11">
        <v>157030.21465679002</v>
      </c>
      <c r="J202" s="11">
        <v>90960.485704999999</v>
      </c>
      <c r="K202" s="11">
        <v>56145.195680999997</v>
      </c>
      <c r="L202" s="11">
        <v>250.85361800000001</v>
      </c>
      <c r="M202" s="11">
        <v>16266.85918528</v>
      </c>
      <c r="N202" s="11">
        <v>15399.906110580001</v>
      </c>
      <c r="O202" s="11">
        <v>377496.59315395</v>
      </c>
      <c r="P202" s="11">
        <v>1438416.1266095899</v>
      </c>
      <c r="Q202" s="11">
        <v>1847830.3386773998</v>
      </c>
      <c r="R202" s="11">
        <v>292311.93137743999</v>
      </c>
      <c r="S202" s="11">
        <v>3072728.5236757998</v>
      </c>
      <c r="T202" s="23">
        <v>328.29406011911198</v>
      </c>
      <c r="U202" s="23">
        <v>80.572582815404957</v>
      </c>
      <c r="V202" s="22"/>
      <c r="AN202" s="14"/>
    </row>
    <row r="203" spans="2:40" ht="15" customHeight="1" x14ac:dyDescent="0.3">
      <c r="B203" s="10">
        <v>40878</v>
      </c>
      <c r="C203" s="11">
        <v>50362.220960029998</v>
      </c>
      <c r="D203" s="11">
        <v>149710.69720500999</v>
      </c>
      <c r="E203" s="11">
        <v>51390.266206</v>
      </c>
      <c r="F203" s="11">
        <v>21865.626202330001</v>
      </c>
      <c r="G203" s="11">
        <v>159566.82815851999</v>
      </c>
      <c r="H203" s="11">
        <v>175643.85437481003</v>
      </c>
      <c r="I203" s="11">
        <v>178582.422819</v>
      </c>
      <c r="J203" s="11">
        <v>105167.286924</v>
      </c>
      <c r="K203" s="11">
        <v>57651.058368999998</v>
      </c>
      <c r="L203" s="11">
        <v>49.770546000000003</v>
      </c>
      <c r="M203" s="11">
        <v>16535.629439</v>
      </c>
      <c r="N203" s="11">
        <v>14435.41117596</v>
      </c>
      <c r="O203" s="11">
        <v>373761.68195752997</v>
      </c>
      <c r="P203" s="11">
        <v>1500949.07984638</v>
      </c>
      <c r="Q203" s="11">
        <v>1905731.5729648699</v>
      </c>
      <c r="R203" s="11">
        <v>302005.06147352001</v>
      </c>
      <c r="S203" s="11">
        <v>3157676.8956570895</v>
      </c>
      <c r="T203" s="23">
        <v>310.41908027029467</v>
      </c>
      <c r="U203" s="23">
        <v>80.830267767675707</v>
      </c>
    </row>
    <row r="204" spans="2:40" ht="15" customHeight="1" x14ac:dyDescent="0.3">
      <c r="B204" s="10">
        <v>40909</v>
      </c>
      <c r="C204" s="11">
        <v>57477.264390639997</v>
      </c>
      <c r="D204" s="11">
        <v>147565.91734074999</v>
      </c>
      <c r="E204" s="11">
        <v>40255.3294255</v>
      </c>
      <c r="F204" s="11">
        <v>21193.105738279999</v>
      </c>
      <c r="G204" s="11">
        <v>158219.79908167999</v>
      </c>
      <c r="H204" s="11">
        <v>212914.31997687</v>
      </c>
      <c r="I204" s="11">
        <v>193596.45421210999</v>
      </c>
      <c r="J204" s="11">
        <v>105200.360814</v>
      </c>
      <c r="K204" s="11">
        <v>57311.895558999997</v>
      </c>
      <c r="L204" s="11">
        <v>49.053621999999997</v>
      </c>
      <c r="M204" s="11">
        <v>17168.514856360001</v>
      </c>
      <c r="N204" s="11">
        <v>13739.88047466</v>
      </c>
      <c r="O204" s="11">
        <v>394164.87025267998</v>
      </c>
      <c r="P204" s="11">
        <v>1517508.40833755</v>
      </c>
      <c r="Q204" s="11">
        <v>1942630.72754325</v>
      </c>
      <c r="R204" s="11">
        <v>272795.64395390003</v>
      </c>
      <c r="S204" s="11">
        <v>3209160.8180359798</v>
      </c>
      <c r="T204" s="23">
        <v>332.54623956707599</v>
      </c>
      <c r="U204" s="23">
        <v>81.363763559345031</v>
      </c>
    </row>
    <row r="205" spans="2:40" ht="15" customHeight="1" x14ac:dyDescent="0.3">
      <c r="B205" s="10">
        <v>40940</v>
      </c>
      <c r="C205" s="11">
        <v>59013.748207309996</v>
      </c>
      <c r="D205" s="11">
        <v>145560.66515566999</v>
      </c>
      <c r="E205" s="11">
        <v>44867.267900500003</v>
      </c>
      <c r="F205" s="11">
        <v>35872.005692000006</v>
      </c>
      <c r="G205" s="11">
        <v>152441.05382833999</v>
      </c>
      <c r="H205" s="11">
        <v>201643.03500981003</v>
      </c>
      <c r="I205" s="11">
        <v>185968.97977645003</v>
      </c>
      <c r="J205" s="11">
        <v>103178.54663899999</v>
      </c>
      <c r="K205" s="11">
        <v>57837.565344000002</v>
      </c>
      <c r="L205" s="11">
        <v>32.547595000000001</v>
      </c>
      <c r="M205" s="11">
        <v>19354.871978430001</v>
      </c>
      <c r="N205" s="11">
        <v>13647.5736844</v>
      </c>
      <c r="O205" s="11">
        <v>421600.45969706</v>
      </c>
      <c r="P205" s="11">
        <v>1548928.41764888</v>
      </c>
      <c r="Q205" s="11">
        <v>2003563.87060377</v>
      </c>
      <c r="R205" s="11">
        <v>319344.44429652998</v>
      </c>
      <c r="S205" s="11">
        <v>3309291.18245338</v>
      </c>
      <c r="T205" s="23">
        <v>331.53268739929928</v>
      </c>
      <c r="U205" s="23">
        <v>81.164997766028009</v>
      </c>
    </row>
    <row r="206" spans="2:40" ht="15" customHeight="1" x14ac:dyDescent="0.3">
      <c r="B206" s="10">
        <v>40969</v>
      </c>
      <c r="C206" s="11">
        <v>62414.157001359999</v>
      </c>
      <c r="D206" s="11">
        <v>159461.66483008</v>
      </c>
      <c r="E206" s="11">
        <v>40244.237561499998</v>
      </c>
      <c r="F206" s="11">
        <v>23534.733953999999</v>
      </c>
      <c r="G206" s="11">
        <v>200853.69940558003</v>
      </c>
      <c r="H206" s="11">
        <v>218818.89977399999</v>
      </c>
      <c r="I206" s="11">
        <v>188029.09853845002</v>
      </c>
      <c r="J206" s="11">
        <v>111799.65487799999</v>
      </c>
      <c r="K206" s="11">
        <v>57596.983164999998</v>
      </c>
      <c r="L206" s="11">
        <v>69.313927000000007</v>
      </c>
      <c r="M206" s="11">
        <v>28243.226204900002</v>
      </c>
      <c r="N206" s="11">
        <v>14137.816775069999</v>
      </c>
      <c r="O206" s="11">
        <v>407165.90100795001</v>
      </c>
      <c r="P206" s="11">
        <v>1597156.6177044101</v>
      </c>
      <c r="Q206" s="11">
        <v>2046772.87561933</v>
      </c>
      <c r="R206" s="11">
        <v>292607.99890786002</v>
      </c>
      <c r="S206" s="11">
        <v>3402134.0036351606</v>
      </c>
      <c r="T206" s="23">
        <v>378.73540118581019</v>
      </c>
      <c r="U206" s="23">
        <v>82.002837861929365</v>
      </c>
    </row>
    <row r="207" spans="2:40" ht="15" customHeight="1" x14ac:dyDescent="0.3">
      <c r="B207" s="10">
        <v>41000</v>
      </c>
      <c r="C207" s="11">
        <v>65039.973798580002</v>
      </c>
      <c r="D207" s="11">
        <v>143792.45421151002</v>
      </c>
      <c r="E207" s="11">
        <v>43016.951775959998</v>
      </c>
      <c r="F207" s="11">
        <v>48868.255408169993</v>
      </c>
      <c r="G207" s="11">
        <v>238994.8124308</v>
      </c>
      <c r="H207" s="11">
        <v>209937.37318199998</v>
      </c>
      <c r="I207" s="11">
        <v>190199.098046</v>
      </c>
      <c r="J207" s="11">
        <v>113343.48334599999</v>
      </c>
      <c r="K207" s="11">
        <v>58478.632998419998</v>
      </c>
      <c r="L207" s="11">
        <v>83.947068999999999</v>
      </c>
      <c r="M207" s="11">
        <v>28364.926212999999</v>
      </c>
      <c r="N207" s="11">
        <v>12763.44790196</v>
      </c>
      <c r="O207" s="11">
        <v>407173.87704926002</v>
      </c>
      <c r="P207" s="11">
        <v>1620065.1107385701</v>
      </c>
      <c r="Q207" s="11">
        <v>2068451.3089717901</v>
      </c>
      <c r="R207" s="11">
        <v>297636.03214332002</v>
      </c>
      <c r="S207" s="11">
        <v>3477758.3763125502</v>
      </c>
      <c r="T207" s="23">
        <v>373.13454776711319</v>
      </c>
      <c r="U207" s="23">
        <v>80.611941993982285</v>
      </c>
    </row>
    <row r="208" spans="2:40" ht="15" customHeight="1" x14ac:dyDescent="0.3">
      <c r="B208" s="10">
        <v>41030</v>
      </c>
      <c r="C208" s="11">
        <v>61534.264571989996</v>
      </c>
      <c r="D208" s="11">
        <v>150500.81056179001</v>
      </c>
      <c r="E208" s="11">
        <v>35165.619471500002</v>
      </c>
      <c r="F208" s="11">
        <v>31453.294457319997</v>
      </c>
      <c r="G208" s="11">
        <v>207449.90453386001</v>
      </c>
      <c r="H208" s="11">
        <v>194762.89740523</v>
      </c>
      <c r="I208" s="11">
        <v>228691.58310300001</v>
      </c>
      <c r="J208" s="11">
        <v>113434.639782</v>
      </c>
      <c r="K208" s="11">
        <v>58035.486389999998</v>
      </c>
      <c r="L208" s="11">
        <v>153.11406199999999</v>
      </c>
      <c r="M208" s="11">
        <v>26477.577523</v>
      </c>
      <c r="N208" s="11">
        <v>13077.25262078</v>
      </c>
      <c r="O208" s="11">
        <v>408369.41048369999</v>
      </c>
      <c r="P208" s="11">
        <v>1648032.7735716</v>
      </c>
      <c r="Q208" s="11">
        <v>2096110.12826108</v>
      </c>
      <c r="R208" s="11">
        <v>291972.11235128</v>
      </c>
      <c r="S208" s="11">
        <v>3469110.7408890501</v>
      </c>
      <c r="T208" s="23">
        <v>377.93497199588847</v>
      </c>
      <c r="U208" s="23">
        <v>82.042968222170614</v>
      </c>
    </row>
    <row r="209" spans="2:21" ht="15" customHeight="1" x14ac:dyDescent="0.3">
      <c r="B209" s="10">
        <v>41061</v>
      </c>
      <c r="C209" s="11">
        <v>55007.011719159993</v>
      </c>
      <c r="D209" s="11">
        <v>161462.28822535</v>
      </c>
      <c r="E209" s="11">
        <v>45728.078144500003</v>
      </c>
      <c r="F209" s="11">
        <v>39611.15681</v>
      </c>
      <c r="G209" s="11">
        <v>185320.28376543999</v>
      </c>
      <c r="H209" s="11">
        <v>189307.64303141998</v>
      </c>
      <c r="I209" s="11">
        <v>245680.941181</v>
      </c>
      <c r="J209" s="11">
        <v>112440.06194299999</v>
      </c>
      <c r="K209" s="11">
        <v>58515.299007000001</v>
      </c>
      <c r="L209" s="11">
        <v>1647.616657</v>
      </c>
      <c r="M209" s="11">
        <v>22780.13249222</v>
      </c>
      <c r="N209" s="11">
        <v>13749.220017150001</v>
      </c>
      <c r="O209" s="11">
        <v>396658.23332681006</v>
      </c>
      <c r="P209" s="11">
        <v>1669407.6741297301</v>
      </c>
      <c r="Q209" s="11">
        <v>2104242.8766229101</v>
      </c>
      <c r="R209" s="11">
        <v>324736.40239027998</v>
      </c>
      <c r="S209" s="11">
        <v>3522052.0428400603</v>
      </c>
      <c r="T209" s="23">
        <v>385.5338167680539</v>
      </c>
      <c r="U209" s="23">
        <v>81.22475073751562</v>
      </c>
    </row>
    <row r="210" spans="2:21" ht="15" customHeight="1" x14ac:dyDescent="0.3">
      <c r="B210" s="10">
        <v>41091</v>
      </c>
      <c r="C210" s="11">
        <v>59963.456687779995</v>
      </c>
      <c r="D210" s="11">
        <v>163507.93936730002</v>
      </c>
      <c r="E210" s="11">
        <v>39951.6614185</v>
      </c>
      <c r="F210" s="11">
        <v>32046.476290999999</v>
      </c>
      <c r="G210" s="11">
        <v>178973.25534241</v>
      </c>
      <c r="H210" s="11">
        <v>184624.45155778</v>
      </c>
      <c r="I210" s="11">
        <v>290277.81089000002</v>
      </c>
      <c r="J210" s="11">
        <v>104296.75409599999</v>
      </c>
      <c r="K210" s="11">
        <v>58410.069553000001</v>
      </c>
      <c r="L210" s="11">
        <v>1880.2557569999999</v>
      </c>
      <c r="M210" s="11">
        <v>20284.276505419999</v>
      </c>
      <c r="N210" s="11">
        <v>15647.883188810001</v>
      </c>
      <c r="O210" s="11">
        <v>362317.92214127997</v>
      </c>
      <c r="P210" s="11">
        <v>1689418.01178475</v>
      </c>
      <c r="Q210" s="11">
        <v>2089548.3493772601</v>
      </c>
      <c r="R210" s="11">
        <v>333933.93340128998</v>
      </c>
      <c r="S210" s="11">
        <v>3535534.1579823201</v>
      </c>
      <c r="T210" s="23">
        <v>396.57663164188961</v>
      </c>
      <c r="U210" s="23">
        <v>79.962786086745567</v>
      </c>
    </row>
    <row r="211" spans="2:21" ht="15" customHeight="1" x14ac:dyDescent="0.3">
      <c r="B211" s="10">
        <v>41122</v>
      </c>
      <c r="C211" s="11">
        <v>62551.079538489998</v>
      </c>
      <c r="D211" s="11">
        <v>159687.81296342998</v>
      </c>
      <c r="E211" s="11">
        <v>29941.576711999998</v>
      </c>
      <c r="F211" s="11">
        <v>32446.700677999997</v>
      </c>
      <c r="G211" s="11">
        <v>184852.73621143997</v>
      </c>
      <c r="H211" s="11">
        <v>187377.37323660997</v>
      </c>
      <c r="I211" s="11">
        <v>227638.06797800001</v>
      </c>
      <c r="J211" s="11">
        <v>104027.270257</v>
      </c>
      <c r="K211" s="11">
        <v>56869.736848</v>
      </c>
      <c r="L211" s="11">
        <v>1727.932249</v>
      </c>
      <c r="M211" s="11">
        <v>21679.945923220002</v>
      </c>
      <c r="N211" s="11">
        <v>15871.173547749999</v>
      </c>
      <c r="O211" s="11">
        <v>429796.51400497998</v>
      </c>
      <c r="P211" s="11">
        <v>1707927.5681382699</v>
      </c>
      <c r="Q211" s="11">
        <v>2177003.13386322</v>
      </c>
      <c r="R211" s="11">
        <v>341987.10461366002</v>
      </c>
      <c r="S211" s="11">
        <v>3564382.5928998496</v>
      </c>
      <c r="T211" s="23">
        <v>371.19667353845438</v>
      </c>
      <c r="U211" s="23">
        <v>82.21957612310824</v>
      </c>
    </row>
    <row r="212" spans="2:21" ht="15" customHeight="1" x14ac:dyDescent="0.3">
      <c r="B212" s="10">
        <v>41153</v>
      </c>
      <c r="C212" s="11">
        <v>60274.150345640002</v>
      </c>
      <c r="D212" s="11">
        <v>169101.20050718999</v>
      </c>
      <c r="E212" s="11">
        <v>38626.039119000001</v>
      </c>
      <c r="F212" s="11">
        <v>32922.930830999998</v>
      </c>
      <c r="G212" s="11">
        <v>172250.34967192999</v>
      </c>
      <c r="H212" s="11">
        <v>171867.02548558998</v>
      </c>
      <c r="I212" s="11">
        <v>233069.17449899999</v>
      </c>
      <c r="J212" s="11">
        <v>114256.38514099999</v>
      </c>
      <c r="K212" s="11">
        <v>57279.683928999999</v>
      </c>
      <c r="L212" s="11">
        <v>1771.532526</v>
      </c>
      <c r="M212" s="11">
        <v>21394.187593490002</v>
      </c>
      <c r="N212" s="11">
        <v>15806.58490351</v>
      </c>
      <c r="O212" s="11">
        <v>438157.78095252998</v>
      </c>
      <c r="P212" s="11">
        <v>1728234.4918392401</v>
      </c>
      <c r="Q212" s="11">
        <v>2205364.5778147699</v>
      </c>
      <c r="R212" s="11">
        <v>346197.4637052</v>
      </c>
      <c r="S212" s="11">
        <v>3601208.9810493197</v>
      </c>
      <c r="T212" s="23">
        <v>355.49026505871814</v>
      </c>
      <c r="U212" s="23">
        <v>82.563948147115724</v>
      </c>
    </row>
    <row r="213" spans="2:21" ht="15" customHeight="1" x14ac:dyDescent="0.3">
      <c r="B213" s="10">
        <v>41183</v>
      </c>
      <c r="C213" s="11">
        <v>67078.832716689998</v>
      </c>
      <c r="D213" s="11">
        <v>167643.54727799</v>
      </c>
      <c r="E213" s="11">
        <v>44481.247977999999</v>
      </c>
      <c r="F213" s="11">
        <v>39297.449053999997</v>
      </c>
      <c r="G213" s="11">
        <v>182874.55937445001</v>
      </c>
      <c r="H213" s="11">
        <v>187540.18387148998</v>
      </c>
      <c r="I213" s="11">
        <v>223932.28722999999</v>
      </c>
      <c r="J213" s="11">
        <v>111282.17643899999</v>
      </c>
      <c r="K213" s="11">
        <v>56945.162539999998</v>
      </c>
      <c r="L213" s="11">
        <v>1687.3752480000001</v>
      </c>
      <c r="M213" s="11">
        <v>21875.11556559</v>
      </c>
      <c r="N213" s="11">
        <v>15478.535977309999</v>
      </c>
      <c r="O213" s="11">
        <v>461899.77730804996</v>
      </c>
      <c r="P213" s="11">
        <v>1746132.60354729</v>
      </c>
      <c r="Q213" s="11">
        <v>2247073.4076462397</v>
      </c>
      <c r="R213" s="11">
        <v>312265.84183009004</v>
      </c>
      <c r="S213" s="11">
        <v>3640414.6959579499</v>
      </c>
      <c r="T213" s="23">
        <v>372.5493856721879</v>
      </c>
      <c r="U213" s="23">
        <v>83.19181840799817</v>
      </c>
    </row>
    <row r="214" spans="2:21" ht="15" customHeight="1" x14ac:dyDescent="0.3">
      <c r="B214" s="10">
        <v>41214</v>
      </c>
      <c r="C214" s="11">
        <v>63353.85730394</v>
      </c>
      <c r="D214" s="11">
        <v>175273.92051552999</v>
      </c>
      <c r="E214" s="11">
        <v>55722.190615</v>
      </c>
      <c r="F214" s="11">
        <v>31386.582108999995</v>
      </c>
      <c r="G214" s="11">
        <v>175096.48826456</v>
      </c>
      <c r="H214" s="11">
        <v>183511.94098067001</v>
      </c>
      <c r="I214" s="11">
        <v>222049.57143099999</v>
      </c>
      <c r="J214" s="11">
        <v>109836.572252</v>
      </c>
      <c r="K214" s="11">
        <v>58269.873413000001</v>
      </c>
      <c r="L214" s="11">
        <v>1916.854679</v>
      </c>
      <c r="M214" s="11">
        <v>21729.708108000003</v>
      </c>
      <c r="N214" s="11">
        <v>15066.431339730001</v>
      </c>
      <c r="O214" s="11">
        <v>480330.49354882998</v>
      </c>
      <c r="P214" s="11">
        <v>1766168.27065447</v>
      </c>
      <c r="Q214" s="11">
        <v>2285211.7583300299</v>
      </c>
      <c r="R214" s="11">
        <v>334033.67269817</v>
      </c>
      <c r="S214" s="11">
        <v>3693746.4279129002</v>
      </c>
      <c r="T214" s="23">
        <v>365.13512243110165</v>
      </c>
      <c r="U214" s="23">
        <v>83.819736697540435</v>
      </c>
    </row>
    <row r="215" spans="2:21" ht="15" customHeight="1" x14ac:dyDescent="0.3">
      <c r="B215" s="10">
        <v>41244</v>
      </c>
      <c r="C215" s="11">
        <v>66521.62827067</v>
      </c>
      <c r="D215" s="11">
        <v>169465.60896037999</v>
      </c>
      <c r="E215" s="11">
        <v>49839.575733500002</v>
      </c>
      <c r="F215" s="11">
        <v>35890.495208</v>
      </c>
      <c r="G215" s="11">
        <v>155013.34232033</v>
      </c>
      <c r="H215" s="11">
        <v>200718.01592878997</v>
      </c>
      <c r="I215" s="11">
        <v>255656.839072</v>
      </c>
      <c r="J215" s="11">
        <v>134167.47485100001</v>
      </c>
      <c r="K215" s="11">
        <v>58183.083614000003</v>
      </c>
      <c r="L215" s="11">
        <v>1557.2874440000001</v>
      </c>
      <c r="M215" s="11">
        <v>20010.966592000001</v>
      </c>
      <c r="N215" s="11">
        <v>13086.52544207</v>
      </c>
      <c r="O215" s="11">
        <v>495973.36589705001</v>
      </c>
      <c r="P215" s="11">
        <v>1774985.1080535701</v>
      </c>
      <c r="Q215" s="11">
        <v>2305613.2534286901</v>
      </c>
      <c r="R215" s="11">
        <v>326300.61316360987</v>
      </c>
      <c r="S215" s="11">
        <v>3757369.9305509701</v>
      </c>
      <c r="T215" s="23">
        <v>361.99374462135415</v>
      </c>
      <c r="U215" s="23">
        <v>82.397955658827698</v>
      </c>
    </row>
    <row r="216" spans="2:21" ht="15" customHeight="1" x14ac:dyDescent="0.3">
      <c r="B216" s="10">
        <v>41275</v>
      </c>
      <c r="C216" s="11">
        <v>67553.371543999994</v>
      </c>
      <c r="D216" s="11">
        <v>177546.12199000001</v>
      </c>
      <c r="E216" s="11">
        <v>50837.833897999997</v>
      </c>
      <c r="F216" s="11">
        <v>24360.728711999996</v>
      </c>
      <c r="G216" s="11">
        <v>160787.736351</v>
      </c>
      <c r="H216" s="11">
        <v>258191.00253838001</v>
      </c>
      <c r="I216" s="11">
        <v>245129.399378</v>
      </c>
      <c r="J216" s="11">
        <v>106496.414865</v>
      </c>
      <c r="K216" s="11">
        <v>57565.698453999998</v>
      </c>
      <c r="L216" s="11">
        <v>1682.7739690000001</v>
      </c>
      <c r="M216" s="11">
        <v>20741.794929</v>
      </c>
      <c r="N216" s="11">
        <v>12829.232633000001</v>
      </c>
      <c r="O216" s="11">
        <v>482386.99542400002</v>
      </c>
      <c r="P216" s="11">
        <v>1815487.5130479999</v>
      </c>
      <c r="Q216" s="11">
        <v>2333128.3100029998</v>
      </c>
      <c r="R216" s="11">
        <v>389358.56085200002</v>
      </c>
      <c r="S216" s="11">
        <v>3870955.1785853803</v>
      </c>
      <c r="T216" s="23">
        <v>362.05283011335194</v>
      </c>
      <c r="U216" s="23">
        <v>82.363474700798619</v>
      </c>
    </row>
    <row r="217" spans="2:21" ht="15" customHeight="1" x14ac:dyDescent="0.3">
      <c r="B217" s="10">
        <v>41306</v>
      </c>
      <c r="C217" s="11">
        <v>66727.192469999995</v>
      </c>
      <c r="D217" s="11">
        <v>177463.702188</v>
      </c>
      <c r="E217" s="11">
        <v>46474.421789</v>
      </c>
      <c r="F217" s="11">
        <v>24791.889662000001</v>
      </c>
      <c r="G217" s="11">
        <v>155657.53164599999</v>
      </c>
      <c r="H217" s="11">
        <v>300509.17738299997</v>
      </c>
      <c r="I217" s="11">
        <v>239947.064766</v>
      </c>
      <c r="J217" s="11">
        <v>118776.98139</v>
      </c>
      <c r="K217" s="11">
        <v>57236.577276000004</v>
      </c>
      <c r="L217" s="11">
        <v>1360.7140139999999</v>
      </c>
      <c r="M217" s="11">
        <v>23005.466818000001</v>
      </c>
      <c r="N217" s="11">
        <v>13381.152269</v>
      </c>
      <c r="O217" s="11">
        <v>478282.09479800001</v>
      </c>
      <c r="P217" s="11">
        <v>1822954.468412</v>
      </c>
      <c r="Q217" s="11">
        <v>2338983.896311</v>
      </c>
      <c r="R217" s="11">
        <v>327497.81873100001</v>
      </c>
      <c r="S217" s="11">
        <v>3854066.2536120005</v>
      </c>
      <c r="T217" s="23">
        <v>401.488798215565</v>
      </c>
      <c r="U217" s="23">
        <v>81.498000966533439</v>
      </c>
    </row>
    <row r="218" spans="2:21" ht="15" customHeight="1" x14ac:dyDescent="0.3">
      <c r="B218" s="10">
        <v>41334</v>
      </c>
      <c r="C218" s="11">
        <v>69704.572906999994</v>
      </c>
      <c r="D218" s="11">
        <v>182672.1224125</v>
      </c>
      <c r="E218" s="11">
        <v>42115.890522499998</v>
      </c>
      <c r="F218" s="11">
        <v>14268.6648604</v>
      </c>
      <c r="G218" s="11">
        <v>139168.09151499998</v>
      </c>
      <c r="H218" s="11">
        <v>297164.06291546999</v>
      </c>
      <c r="I218" s="11">
        <v>277704.18904007995</v>
      </c>
      <c r="J218" s="11">
        <v>127785.275052</v>
      </c>
      <c r="K218" s="11">
        <v>57973.086954999999</v>
      </c>
      <c r="L218" s="11">
        <v>957.10317399999997</v>
      </c>
      <c r="M218" s="11">
        <v>23724.563557200003</v>
      </c>
      <c r="N218" s="11">
        <v>13589.548008399999</v>
      </c>
      <c r="O218" s="11">
        <v>485347.753104</v>
      </c>
      <c r="P218" s="11">
        <v>1853665.3432080001</v>
      </c>
      <c r="Q218" s="11">
        <v>2377284.3110516001</v>
      </c>
      <c r="R218" s="11">
        <v>349422.290056</v>
      </c>
      <c r="S218" s="11">
        <v>3935262.5572875501</v>
      </c>
      <c r="T218" s="23">
        <v>411.26474772731297</v>
      </c>
      <c r="U218" s="23">
        <v>81.582709857380138</v>
      </c>
    </row>
    <row r="219" spans="2:21" ht="15" customHeight="1" x14ac:dyDescent="0.3">
      <c r="B219" s="10">
        <v>41365</v>
      </c>
      <c r="C219" s="11">
        <v>80652.404483000006</v>
      </c>
      <c r="D219" s="11">
        <v>175962.97255199999</v>
      </c>
      <c r="E219" s="11">
        <v>35078.999725000001</v>
      </c>
      <c r="F219" s="11">
        <v>12493.667578000001</v>
      </c>
      <c r="G219" s="11">
        <v>123173.34961700001</v>
      </c>
      <c r="H219" s="11">
        <v>314206.267078</v>
      </c>
      <c r="I219" s="11">
        <v>340061.75098200003</v>
      </c>
      <c r="J219" s="11">
        <v>127889.84181299999</v>
      </c>
      <c r="K219" s="11">
        <v>60713.766442</v>
      </c>
      <c r="L219" s="11">
        <v>1167.603574</v>
      </c>
      <c r="M219" s="11">
        <v>22729.799560000003</v>
      </c>
      <c r="N219" s="11">
        <v>13176.841546200001</v>
      </c>
      <c r="O219" s="11">
        <v>478898.62729139999</v>
      </c>
      <c r="P219" s="11">
        <v>1871765.4683544</v>
      </c>
      <c r="Q219" s="11">
        <v>2387738.340326</v>
      </c>
      <c r="R219" s="11">
        <v>334328.036181</v>
      </c>
      <c r="S219" s="11">
        <v>3992299.3967770003</v>
      </c>
      <c r="T219" s="23">
        <v>437.87248593026754</v>
      </c>
      <c r="U219" s="23">
        <v>80.190016770953349</v>
      </c>
    </row>
    <row r="220" spans="2:21" ht="15" customHeight="1" x14ac:dyDescent="0.3">
      <c r="B220" s="10">
        <v>41395</v>
      </c>
      <c r="C220" s="11">
        <v>73861.972366999995</v>
      </c>
      <c r="D220" s="11">
        <v>190572.969404</v>
      </c>
      <c r="E220" s="11">
        <v>41067.62717</v>
      </c>
      <c r="F220" s="11">
        <v>12104.816572</v>
      </c>
      <c r="G220" s="11">
        <v>139070.24100099993</v>
      </c>
      <c r="H220" s="11">
        <v>297613.41473700001</v>
      </c>
      <c r="I220" s="11">
        <v>348984.46887799999</v>
      </c>
      <c r="J220" s="11">
        <v>127741.16639899999</v>
      </c>
      <c r="K220" s="11">
        <v>61428.604597999998</v>
      </c>
      <c r="L220" s="11">
        <v>967.97862699999996</v>
      </c>
      <c r="M220" s="11">
        <v>22366.476750000002</v>
      </c>
      <c r="N220" s="11">
        <v>13018.540761999999</v>
      </c>
      <c r="O220" s="11">
        <v>482234.73901700001</v>
      </c>
      <c r="P220" s="11">
        <v>1881546.0204090001</v>
      </c>
      <c r="Q220" s="11">
        <v>2400133.7555650002</v>
      </c>
      <c r="R220" s="11">
        <v>294719.59498499997</v>
      </c>
      <c r="S220" s="11">
        <v>3987298.6316760001</v>
      </c>
      <c r="T220" s="23">
        <v>463.15186020091517</v>
      </c>
      <c r="U220" s="23">
        <v>80.343201071286359</v>
      </c>
    </row>
    <row r="221" spans="2:21" ht="15" customHeight="1" x14ac:dyDescent="0.3">
      <c r="B221" s="10">
        <v>41426</v>
      </c>
      <c r="C221" s="11">
        <v>66937.536840999994</v>
      </c>
      <c r="D221" s="11">
        <v>189348.41329999999</v>
      </c>
      <c r="E221" s="11">
        <v>42426.036565000002</v>
      </c>
      <c r="F221" s="11">
        <v>9628.4876400000012</v>
      </c>
      <c r="G221" s="11">
        <v>140763.99198599998</v>
      </c>
      <c r="H221" s="11">
        <v>338125.14419800002</v>
      </c>
      <c r="I221" s="11">
        <v>337893.679221</v>
      </c>
      <c r="J221" s="11">
        <v>131703.53120500001</v>
      </c>
      <c r="K221" s="11">
        <v>62638.598371</v>
      </c>
      <c r="L221" s="11">
        <v>1042.537965</v>
      </c>
      <c r="M221" s="11">
        <v>23085.009775999999</v>
      </c>
      <c r="N221" s="11">
        <v>14056.302689</v>
      </c>
      <c r="O221" s="11">
        <v>483908.40452899999</v>
      </c>
      <c r="P221" s="11">
        <v>1898085.5545409999</v>
      </c>
      <c r="Q221" s="11">
        <v>2420177.8095</v>
      </c>
      <c r="R221" s="11">
        <v>297099.07424699998</v>
      </c>
      <c r="S221" s="11">
        <v>4036742.3030739995</v>
      </c>
      <c r="T221" s="23">
        <v>472.21115700733901</v>
      </c>
      <c r="U221" s="23">
        <v>79.999494963297749</v>
      </c>
    </row>
    <row r="222" spans="2:21" ht="15" customHeight="1" x14ac:dyDescent="0.3">
      <c r="B222" s="10">
        <v>41456</v>
      </c>
      <c r="C222" s="11">
        <v>71871.811948000002</v>
      </c>
      <c r="D222" s="11">
        <v>141443.85563599999</v>
      </c>
      <c r="E222" s="11">
        <v>29851.564783000002</v>
      </c>
      <c r="F222" s="11">
        <v>9796.405447000001</v>
      </c>
      <c r="G222" s="11">
        <v>89189.113987000004</v>
      </c>
      <c r="H222" s="11">
        <v>360123.84880099999</v>
      </c>
      <c r="I222" s="11">
        <v>345996.684886</v>
      </c>
      <c r="J222" s="11">
        <v>145333.54638000001</v>
      </c>
      <c r="K222" s="11">
        <v>61383.100629</v>
      </c>
      <c r="L222" s="11">
        <v>1021.974779</v>
      </c>
      <c r="M222" s="11">
        <v>23568.725687000002</v>
      </c>
      <c r="N222" s="11">
        <v>14718.8679769999</v>
      </c>
      <c r="O222" s="11">
        <v>500879.47639600001</v>
      </c>
      <c r="P222" s="11">
        <v>1925034.06535</v>
      </c>
      <c r="Q222" s="11">
        <v>2465223.1101890001</v>
      </c>
      <c r="R222" s="11">
        <v>348593.81026299996</v>
      </c>
      <c r="S222" s="11">
        <v>4068806.852949</v>
      </c>
      <c r="T222" s="23">
        <v>443.06494535939976</v>
      </c>
      <c r="U222" s="23">
        <v>80.530809147424762</v>
      </c>
    </row>
    <row r="223" spans="2:21" ht="15" customHeight="1" x14ac:dyDescent="0.3">
      <c r="B223" s="10">
        <v>41487</v>
      </c>
      <c r="C223" s="11">
        <v>70540.382930000007</v>
      </c>
      <c r="D223" s="11">
        <v>144891.106252</v>
      </c>
      <c r="E223" s="11">
        <v>26301.326074000001</v>
      </c>
      <c r="F223" s="11">
        <v>10588.595622999999</v>
      </c>
      <c r="G223" s="11">
        <v>100317.81432</v>
      </c>
      <c r="H223" s="11">
        <v>369801.96881200001</v>
      </c>
      <c r="I223" s="11">
        <v>367987.30682</v>
      </c>
      <c r="J223" s="11">
        <v>150567.82646500002</v>
      </c>
      <c r="K223" s="11">
        <v>60682.413647000001</v>
      </c>
      <c r="L223" s="11">
        <v>971.78716499999996</v>
      </c>
      <c r="M223" s="11">
        <v>26165.033203000003</v>
      </c>
      <c r="N223" s="11">
        <v>16538.943341000002</v>
      </c>
      <c r="O223" s="11">
        <v>486663.13259400002</v>
      </c>
      <c r="P223" s="11">
        <v>1920655.8956279999</v>
      </c>
      <c r="Q223" s="11">
        <v>2450994.7919310001</v>
      </c>
      <c r="R223" s="11">
        <v>339352.18938500003</v>
      </c>
      <c r="S223" s="11">
        <v>4092025.7222589999</v>
      </c>
      <c r="T223" s="23">
        <v>454.649759404745</v>
      </c>
      <c r="U223" s="23">
        <v>79.723028959420276</v>
      </c>
    </row>
    <row r="224" spans="2:21" ht="15" customHeight="1" x14ac:dyDescent="0.3">
      <c r="B224" s="10">
        <v>41518</v>
      </c>
      <c r="C224" s="11">
        <v>73575.627710999994</v>
      </c>
      <c r="D224" s="11">
        <v>145483.11779799999</v>
      </c>
      <c r="E224" s="11">
        <v>21723.576761</v>
      </c>
      <c r="F224" s="11">
        <v>12303.424059000001</v>
      </c>
      <c r="G224" s="11">
        <v>118140.53398899999</v>
      </c>
      <c r="H224" s="11">
        <v>394882.44095399999</v>
      </c>
      <c r="I224" s="11">
        <v>351199.71922999999</v>
      </c>
      <c r="J224" s="11">
        <v>150847.98303</v>
      </c>
      <c r="K224" s="11">
        <v>60651.176467999998</v>
      </c>
      <c r="L224" s="11">
        <v>866.41795300000001</v>
      </c>
      <c r="M224" s="11">
        <v>28006.374414999998</v>
      </c>
      <c r="N224" s="11">
        <v>16848.220394</v>
      </c>
      <c r="O224" s="11">
        <v>479284.21286799997</v>
      </c>
      <c r="P224" s="11">
        <v>1933486.043909</v>
      </c>
      <c r="Q224" s="11">
        <v>2458491.269539</v>
      </c>
      <c r="R224" s="11">
        <v>376134.91157200001</v>
      </c>
      <c r="S224" s="11">
        <v>4163433.7811110001</v>
      </c>
      <c r="T224" s="23">
        <v>443.22946085136039</v>
      </c>
      <c r="U224" s="23">
        <v>78.504077188090363</v>
      </c>
    </row>
    <row r="225" spans="2:40" ht="15" customHeight="1" x14ac:dyDescent="0.3">
      <c r="B225" s="10">
        <v>41548</v>
      </c>
      <c r="C225" s="11">
        <v>74570.762661999994</v>
      </c>
      <c r="D225" s="11">
        <v>144099.896825</v>
      </c>
      <c r="E225" s="11">
        <v>23441.172146999997</v>
      </c>
      <c r="F225" s="11">
        <v>11265.141613</v>
      </c>
      <c r="G225" s="11">
        <v>140491.61669599998</v>
      </c>
      <c r="H225" s="11">
        <v>397394.04303900001</v>
      </c>
      <c r="I225" s="11">
        <v>363455.53614500002</v>
      </c>
      <c r="J225" s="11">
        <v>149926.353535</v>
      </c>
      <c r="K225" s="11">
        <v>65940.732363999996</v>
      </c>
      <c r="L225" s="11">
        <v>879.32100400000002</v>
      </c>
      <c r="M225" s="11">
        <v>28486.291208000002</v>
      </c>
      <c r="N225" s="11">
        <v>16434.433233</v>
      </c>
      <c r="O225" s="11">
        <v>520598.63591100002</v>
      </c>
      <c r="P225" s="11">
        <v>1935848.7468290001</v>
      </c>
      <c r="Q225" s="11">
        <v>2502247.4281850001</v>
      </c>
      <c r="R225" s="11">
        <v>347826.80646300002</v>
      </c>
      <c r="S225" s="11">
        <v>4220659.4896740001</v>
      </c>
      <c r="T225" s="23">
        <v>422.94079302810081</v>
      </c>
      <c r="U225" s="23">
        <v>78.400429965191293</v>
      </c>
    </row>
    <row r="226" spans="2:40" ht="15" customHeight="1" x14ac:dyDescent="0.3">
      <c r="B226" s="10">
        <v>41579</v>
      </c>
      <c r="C226" s="11">
        <v>71398.846285000007</v>
      </c>
      <c r="D226" s="11">
        <v>149302.44712600001</v>
      </c>
      <c r="E226" s="11">
        <v>32065.095591000001</v>
      </c>
      <c r="F226" s="11">
        <v>11207.276522</v>
      </c>
      <c r="G226" s="11">
        <v>136985.58247199998</v>
      </c>
      <c r="H226" s="11">
        <v>398626.48526799999</v>
      </c>
      <c r="I226" s="11">
        <v>354698.508608</v>
      </c>
      <c r="J226" s="11">
        <v>150100.35125800001</v>
      </c>
      <c r="K226" s="11">
        <v>65091.776657000002</v>
      </c>
      <c r="L226" s="11">
        <v>1166.0800429999999</v>
      </c>
      <c r="M226" s="11">
        <v>29238.814173999999</v>
      </c>
      <c r="N226" s="11">
        <v>16258.171162999999</v>
      </c>
      <c r="O226" s="11">
        <v>524933.70502800005</v>
      </c>
      <c r="P226" s="11">
        <v>1953914.3371530001</v>
      </c>
      <c r="Q226" s="11">
        <v>2525511.1075610002</v>
      </c>
      <c r="R226" s="11">
        <v>338090.66575400002</v>
      </c>
      <c r="S226" s="11">
        <v>4233078.1431019995</v>
      </c>
      <c r="T226" s="23">
        <v>460.60943096859734</v>
      </c>
      <c r="U226" s="23">
        <v>79.060327313389237</v>
      </c>
    </row>
    <row r="227" spans="2:40" ht="15" customHeight="1" x14ac:dyDescent="0.3">
      <c r="B227" s="10">
        <v>41609</v>
      </c>
      <c r="C227" s="11">
        <v>75163.821817000004</v>
      </c>
      <c r="D227" s="11">
        <v>151199.62935800001</v>
      </c>
      <c r="E227" s="11">
        <v>25568.139485</v>
      </c>
      <c r="F227" s="11">
        <v>25762.251043</v>
      </c>
      <c r="G227" s="11">
        <v>108503.148795</v>
      </c>
      <c r="H227" s="11">
        <v>398393.712963</v>
      </c>
      <c r="I227" s="11">
        <v>364205.07772399997</v>
      </c>
      <c r="J227" s="11">
        <v>150036.26157999999</v>
      </c>
      <c r="K227" s="11">
        <v>68231.353755000004</v>
      </c>
      <c r="L227" s="11">
        <v>1337.4290189999999</v>
      </c>
      <c r="M227" s="11">
        <v>28261.835726000001</v>
      </c>
      <c r="N227" s="11">
        <v>15408.553704</v>
      </c>
      <c r="O227" s="11">
        <v>489382.85888700001</v>
      </c>
      <c r="P227" s="11">
        <v>2013270.715054</v>
      </c>
      <c r="Q227" s="11">
        <v>2547661.3923900002</v>
      </c>
      <c r="R227" s="11">
        <v>413541.61730099999</v>
      </c>
      <c r="S227" s="11">
        <v>4328266.4062109999</v>
      </c>
      <c r="T227" s="23">
        <v>419.698104077116</v>
      </c>
      <c r="U227" s="23">
        <v>78.326750326053983</v>
      </c>
    </row>
    <row r="228" spans="2:40" ht="15" customHeight="1" x14ac:dyDescent="0.3">
      <c r="B228" s="10">
        <v>41640</v>
      </c>
      <c r="C228" s="11">
        <v>76493.195437000002</v>
      </c>
      <c r="D228" s="11">
        <v>152558.92278200001</v>
      </c>
      <c r="E228" s="11">
        <v>17123.779097999999</v>
      </c>
      <c r="F228" s="11">
        <v>11875.880007</v>
      </c>
      <c r="G228" s="11">
        <v>130234.039502</v>
      </c>
      <c r="H228" s="11">
        <v>396892.40486299997</v>
      </c>
      <c r="I228" s="11">
        <v>358779.24526</v>
      </c>
      <c r="J228" s="11">
        <v>147671.592508</v>
      </c>
      <c r="K228" s="11">
        <v>68549.414669000005</v>
      </c>
      <c r="L228" s="11">
        <v>1258.3207239999999</v>
      </c>
      <c r="M228" s="11">
        <v>27477.932636000001</v>
      </c>
      <c r="N228" s="11">
        <v>14976.723677</v>
      </c>
      <c r="O228" s="11">
        <v>534643.34593299998</v>
      </c>
      <c r="P228" s="11">
        <v>1978179.889916</v>
      </c>
      <c r="Q228" s="11">
        <v>2556536.2128860001</v>
      </c>
      <c r="R228" s="11">
        <v>431986.80241800001</v>
      </c>
      <c r="S228" s="11">
        <v>4348701.4894300001</v>
      </c>
      <c r="T228" s="23">
        <v>448.20817751021622</v>
      </c>
      <c r="U228" s="23">
        <v>77.754185433500638</v>
      </c>
    </row>
    <row r="229" spans="2:40" ht="15" customHeight="1" x14ac:dyDescent="0.3">
      <c r="B229" s="10">
        <v>41671</v>
      </c>
      <c r="C229" s="11">
        <v>71628.709621000002</v>
      </c>
      <c r="D229" s="11">
        <v>188639.42960199999</v>
      </c>
      <c r="E229" s="11">
        <v>37299.905040999998</v>
      </c>
      <c r="F229" s="11">
        <v>13334.818175</v>
      </c>
      <c r="G229" s="11">
        <v>133083.63585699999</v>
      </c>
      <c r="H229" s="11">
        <v>385391.95527099998</v>
      </c>
      <c r="I229" s="11">
        <v>368210.77226100001</v>
      </c>
      <c r="J229" s="11">
        <v>147727.49194599999</v>
      </c>
      <c r="K229" s="11">
        <v>63947.996269000003</v>
      </c>
      <c r="L229" s="11">
        <v>845.49174500000004</v>
      </c>
      <c r="M229" s="11">
        <v>28875.014991</v>
      </c>
      <c r="N229" s="11">
        <v>14628.681311</v>
      </c>
      <c r="O229" s="11">
        <v>518808.82141899999</v>
      </c>
      <c r="P229" s="11">
        <v>1940698.2692400001</v>
      </c>
      <c r="Q229" s="11">
        <v>2503856.2787060002</v>
      </c>
      <c r="R229" s="11">
        <v>480801.05780299997</v>
      </c>
      <c r="S229" s="11">
        <v>4393922.0505520003</v>
      </c>
      <c r="T229" s="23">
        <v>452.6708224617887</v>
      </c>
      <c r="U229" s="23">
        <v>75.526395745381109</v>
      </c>
    </row>
    <row r="230" spans="2:40" ht="15" customHeight="1" x14ac:dyDescent="0.3">
      <c r="B230" s="10">
        <v>41699</v>
      </c>
      <c r="C230" s="11">
        <v>88975.205319000001</v>
      </c>
      <c r="D230" s="11">
        <v>156862.86317600001</v>
      </c>
      <c r="E230" s="11">
        <v>22258.649440000001</v>
      </c>
      <c r="F230" s="11">
        <v>12331.334304</v>
      </c>
      <c r="G230" s="11">
        <v>147208.79029199999</v>
      </c>
      <c r="H230" s="11">
        <v>396130.038329</v>
      </c>
      <c r="I230" s="11">
        <v>407193.034484</v>
      </c>
      <c r="J230" s="11">
        <v>150383.337895</v>
      </c>
      <c r="K230" s="11">
        <v>64600.510217000003</v>
      </c>
      <c r="L230" s="11">
        <v>781.52359200000001</v>
      </c>
      <c r="M230" s="11">
        <v>29702.153418999998</v>
      </c>
      <c r="N230" s="11">
        <v>16536.977843000001</v>
      </c>
      <c r="O230" s="11">
        <v>534036.40977499995</v>
      </c>
      <c r="P230" s="11">
        <v>1954613.8276539999</v>
      </c>
      <c r="Q230" s="11">
        <v>2535670.8922830001</v>
      </c>
      <c r="R230" s="11">
        <v>436862.25326799997</v>
      </c>
      <c r="S230" s="11">
        <v>4418476.9090069998</v>
      </c>
      <c r="T230" s="23">
        <v>451.98949782209218</v>
      </c>
      <c r="U230" s="23">
        <v>75.667895256906462</v>
      </c>
    </row>
    <row r="231" spans="2:40" ht="15" customHeight="1" x14ac:dyDescent="0.3">
      <c r="B231" s="10">
        <v>41730</v>
      </c>
      <c r="C231" s="11">
        <v>87551.962742999996</v>
      </c>
      <c r="D231" s="11">
        <v>157499.21026399999</v>
      </c>
      <c r="E231" s="11">
        <v>24234.533566999999</v>
      </c>
      <c r="F231" s="11">
        <v>12549.928801</v>
      </c>
      <c r="G231" s="11">
        <v>169228.486825</v>
      </c>
      <c r="H231" s="11">
        <v>412535.28616399999</v>
      </c>
      <c r="I231" s="11">
        <v>385637.12587699998</v>
      </c>
      <c r="J231" s="11">
        <v>150078.82073199999</v>
      </c>
      <c r="K231" s="11">
        <v>65141.368600000002</v>
      </c>
      <c r="L231" s="11">
        <v>706.86161400000003</v>
      </c>
      <c r="M231" s="11">
        <v>26138.412979000001</v>
      </c>
      <c r="N231" s="11">
        <v>15555.948394999999</v>
      </c>
      <c r="O231" s="11">
        <v>516177.65592699999</v>
      </c>
      <c r="P231" s="11">
        <v>1952789.7835319999</v>
      </c>
      <c r="Q231" s="11">
        <v>2511368.6624469999</v>
      </c>
      <c r="R231" s="11">
        <v>473016.94364800001</v>
      </c>
      <c r="S231" s="11">
        <v>4448842.3296680003</v>
      </c>
      <c r="T231" s="23">
        <v>449.49452132012959</v>
      </c>
      <c r="U231" s="23">
        <v>74.492809296214844</v>
      </c>
    </row>
    <row r="232" spans="2:40" ht="15" customHeight="1" x14ac:dyDescent="0.3">
      <c r="B232" s="10">
        <v>41760</v>
      </c>
      <c r="C232" s="11">
        <v>78712.452153999999</v>
      </c>
      <c r="D232" s="11">
        <v>146564.81117299999</v>
      </c>
      <c r="E232" s="11">
        <v>23222.014132</v>
      </c>
      <c r="F232" s="11">
        <v>12668.030735</v>
      </c>
      <c r="G232" s="11">
        <v>206672.51508300001</v>
      </c>
      <c r="H232" s="11">
        <v>356742.91833399999</v>
      </c>
      <c r="I232" s="11">
        <v>419114.36788999999</v>
      </c>
      <c r="J232" s="11">
        <v>148405.41909099999</v>
      </c>
      <c r="K232" s="11">
        <v>63461.911679999997</v>
      </c>
      <c r="L232" s="11">
        <v>640.810385</v>
      </c>
      <c r="M232" s="11">
        <v>26155.707581999999</v>
      </c>
      <c r="N232" s="11">
        <v>16513.034389</v>
      </c>
      <c r="O232" s="11">
        <v>526405.98095500004</v>
      </c>
      <c r="P232" s="11">
        <v>1948236.175574</v>
      </c>
      <c r="Q232" s="11">
        <v>2517951.7088850001</v>
      </c>
      <c r="R232" s="11">
        <v>493444.63643100002</v>
      </c>
      <c r="S232" s="11">
        <v>4466960.785588</v>
      </c>
      <c r="T232" s="23">
        <v>454.56318941671219</v>
      </c>
      <c r="U232" s="23">
        <v>74.716513394068869</v>
      </c>
    </row>
    <row r="233" spans="2:40" ht="15" customHeight="1" x14ac:dyDescent="0.3">
      <c r="B233" s="10">
        <v>41791</v>
      </c>
      <c r="C233" s="11">
        <v>81344.012870999999</v>
      </c>
      <c r="D233" s="11">
        <v>154094.46630900001</v>
      </c>
      <c r="E233" s="11">
        <v>19757.573591</v>
      </c>
      <c r="F233" s="11">
        <v>13289.855304999999</v>
      </c>
      <c r="G233" s="11">
        <v>196591.87477299999</v>
      </c>
      <c r="H233" s="11">
        <v>329970.682057</v>
      </c>
      <c r="I233" s="11">
        <v>446103.76442000002</v>
      </c>
      <c r="J233" s="11">
        <v>161494.43177900001</v>
      </c>
      <c r="K233" s="11">
        <v>63255.755419000001</v>
      </c>
      <c r="L233" s="11">
        <v>750.44410000000005</v>
      </c>
      <c r="M233" s="11">
        <v>25906.442253000001</v>
      </c>
      <c r="N233" s="11">
        <v>17099.512016000001</v>
      </c>
      <c r="O233" s="11">
        <v>516121.48391700001</v>
      </c>
      <c r="P233" s="11">
        <v>1946145.7223350001</v>
      </c>
      <c r="Q233" s="11">
        <v>2506023.6046210001</v>
      </c>
      <c r="R233" s="11">
        <v>543560.76572799997</v>
      </c>
      <c r="S233" s="11">
        <v>4515486.7868729997</v>
      </c>
      <c r="T233" s="23">
        <v>432.48922260312543</v>
      </c>
      <c r="U233" s="23">
        <v>73.582820830353057</v>
      </c>
    </row>
    <row r="234" spans="2:40" ht="15" customHeight="1" x14ac:dyDescent="0.3">
      <c r="B234" s="10">
        <v>41821</v>
      </c>
      <c r="C234" s="11">
        <v>85905.773222999997</v>
      </c>
      <c r="D234" s="11">
        <v>158386.87218400001</v>
      </c>
      <c r="E234" s="11">
        <v>35866.101631999998</v>
      </c>
      <c r="F234" s="11">
        <v>14226.377166</v>
      </c>
      <c r="G234" s="11">
        <v>205189.548928</v>
      </c>
      <c r="H234" s="11">
        <v>335582.11254100001</v>
      </c>
      <c r="I234" s="11">
        <v>453694.40976900002</v>
      </c>
      <c r="J234" s="11">
        <v>157684.48445399999</v>
      </c>
      <c r="K234" s="11">
        <v>62906.780197</v>
      </c>
      <c r="L234" s="11">
        <v>757.21808999999996</v>
      </c>
      <c r="M234" s="11">
        <v>25274.270452000001</v>
      </c>
      <c r="N234" s="11">
        <v>16501.869729999999</v>
      </c>
      <c r="O234" s="11">
        <v>530056.87323899998</v>
      </c>
      <c r="P234" s="11">
        <v>1964442.686647</v>
      </c>
      <c r="Q234" s="11">
        <v>2537032.9181579999</v>
      </c>
      <c r="R234" s="11">
        <v>492153.948905</v>
      </c>
      <c r="S234" s="11">
        <v>4538629.3271570001</v>
      </c>
      <c r="T234" s="23">
        <v>454.87588080168706</v>
      </c>
      <c r="U234" s="23">
        <v>74.43231417834447</v>
      </c>
    </row>
    <row r="235" spans="2:40" ht="15" customHeight="1" x14ac:dyDescent="0.3">
      <c r="B235" s="10">
        <v>41852</v>
      </c>
      <c r="C235" s="11">
        <v>79644.912072000006</v>
      </c>
      <c r="D235" s="11">
        <v>165482.510435</v>
      </c>
      <c r="E235" s="11">
        <v>37444.024446000003</v>
      </c>
      <c r="F235" s="11">
        <v>13386.771508</v>
      </c>
      <c r="G235" s="11">
        <v>216340.90579799999</v>
      </c>
      <c r="H235" s="11">
        <v>270142.26083300001</v>
      </c>
      <c r="I235" s="11">
        <v>473737.98509500001</v>
      </c>
      <c r="J235" s="11">
        <v>154999.17679200001</v>
      </c>
      <c r="K235" s="11">
        <v>66708.024623000005</v>
      </c>
      <c r="L235" s="11">
        <v>949.82895599999995</v>
      </c>
      <c r="M235" s="11">
        <v>25033.765404000002</v>
      </c>
      <c r="N235" s="11">
        <v>17183.926701</v>
      </c>
      <c r="O235" s="11">
        <v>548753.78570600005</v>
      </c>
      <c r="P235" s="11">
        <v>1977226.7419439999</v>
      </c>
      <c r="Q235" s="11">
        <v>2569148.048711</v>
      </c>
      <c r="R235" s="11">
        <v>524078.31860499998</v>
      </c>
      <c r="S235" s="11">
        <v>4571112.9389180001</v>
      </c>
      <c r="T235" s="23">
        <v>426.47996657268072</v>
      </c>
      <c r="U235" s="23">
        <v>74.794575016304591</v>
      </c>
    </row>
    <row r="236" spans="2:40" ht="15" customHeight="1" x14ac:dyDescent="0.3">
      <c r="B236" s="10">
        <v>41883</v>
      </c>
      <c r="C236" s="11">
        <v>85759.001751999996</v>
      </c>
      <c r="D236" s="11">
        <v>198044.850916</v>
      </c>
      <c r="E236" s="11">
        <v>42322.661927000001</v>
      </c>
      <c r="F236" s="11">
        <v>13681.929758</v>
      </c>
      <c r="G236" s="11">
        <v>206949.50739799999</v>
      </c>
      <c r="H236" s="11">
        <v>258198.64102099999</v>
      </c>
      <c r="I236" s="11">
        <v>515841.81761899998</v>
      </c>
      <c r="J236" s="11">
        <v>156110.16740899999</v>
      </c>
      <c r="K236" s="11">
        <v>66956.654120000007</v>
      </c>
      <c r="L236" s="11">
        <v>860.72004600000002</v>
      </c>
      <c r="M236" s="11">
        <v>24821.037971999998</v>
      </c>
      <c r="N236" s="11">
        <v>17556.523974</v>
      </c>
      <c r="O236" s="11">
        <v>543445.75443099998</v>
      </c>
      <c r="P236" s="11">
        <v>2046929.003946</v>
      </c>
      <c r="Q236" s="11">
        <v>2633613.0403689998</v>
      </c>
      <c r="R236" s="11">
        <v>512793.785882</v>
      </c>
      <c r="S236" s="11">
        <v>4690272.0581710003</v>
      </c>
      <c r="T236" s="23">
        <v>436.90665958874473</v>
      </c>
      <c r="U236" s="23">
        <v>75.080616038319121</v>
      </c>
    </row>
    <row r="237" spans="2:40" ht="15" customHeight="1" x14ac:dyDescent="0.3">
      <c r="B237" s="10">
        <v>41913</v>
      </c>
      <c r="C237" s="11">
        <v>84947.070112999994</v>
      </c>
      <c r="D237" s="11">
        <v>173460.78242800001</v>
      </c>
      <c r="E237" s="11">
        <v>30186.416194000001</v>
      </c>
      <c r="F237" s="11">
        <v>13613.232889000001</v>
      </c>
      <c r="G237" s="11">
        <v>209538.34456600001</v>
      </c>
      <c r="H237" s="11">
        <v>239713.64101799999</v>
      </c>
      <c r="I237" s="11">
        <v>509846.91390500002</v>
      </c>
      <c r="J237" s="11">
        <v>158599.72321200001</v>
      </c>
      <c r="K237" s="11">
        <v>71054.510186</v>
      </c>
      <c r="L237" s="11">
        <v>788.97036600000001</v>
      </c>
      <c r="M237" s="11">
        <v>25821.157974999998</v>
      </c>
      <c r="N237" s="11">
        <v>16475.174326</v>
      </c>
      <c r="O237" s="11">
        <v>571360.02748399996</v>
      </c>
      <c r="P237" s="11">
        <v>2077306.0973360001</v>
      </c>
      <c r="Q237" s="11">
        <v>2691751.4274869999</v>
      </c>
      <c r="R237" s="11">
        <v>527786.09473000001</v>
      </c>
      <c r="S237" s="11">
        <v>4710498.1567280004</v>
      </c>
      <c r="T237" s="23">
        <v>415.42391573521809</v>
      </c>
      <c r="U237" s="23">
        <v>76.085875782079199</v>
      </c>
    </row>
    <row r="238" spans="2:40" ht="15" customHeight="1" x14ac:dyDescent="0.3">
      <c r="B238" s="10">
        <v>41944</v>
      </c>
      <c r="C238" s="11">
        <v>83759.61894</v>
      </c>
      <c r="D238" s="11">
        <v>165241.58401799999</v>
      </c>
      <c r="E238" s="11">
        <v>28949.696433000001</v>
      </c>
      <c r="F238" s="11">
        <v>14063.634609000001</v>
      </c>
      <c r="G238" s="11">
        <v>204936.51840199999</v>
      </c>
      <c r="H238" s="11">
        <v>246644.040297</v>
      </c>
      <c r="I238" s="11">
        <v>519028.41602599999</v>
      </c>
      <c r="J238" s="11">
        <v>159208.464412</v>
      </c>
      <c r="K238" s="11">
        <v>76827.457945999995</v>
      </c>
      <c r="L238" s="11">
        <v>963.01327000000003</v>
      </c>
      <c r="M238" s="11">
        <v>24555.992579999998</v>
      </c>
      <c r="N238" s="11">
        <v>16496.966916000001</v>
      </c>
      <c r="O238" s="11">
        <v>576966.98979999998</v>
      </c>
      <c r="P238" s="11">
        <v>2122042.2746740002</v>
      </c>
      <c r="Q238" s="11">
        <v>2741025.2372400002</v>
      </c>
      <c r="R238" s="11">
        <v>523285.77395599999</v>
      </c>
      <c r="S238" s="11">
        <v>4762970.4422789998</v>
      </c>
      <c r="T238" s="23">
        <v>400.75621653978783</v>
      </c>
      <c r="U238" s="23">
        <v>76.485711163262408</v>
      </c>
    </row>
    <row r="239" spans="2:40" x14ac:dyDescent="0.3">
      <c r="B239" s="10">
        <v>41974</v>
      </c>
      <c r="C239" s="11">
        <v>87468.882394</v>
      </c>
      <c r="D239" s="11">
        <v>164427.674248</v>
      </c>
      <c r="E239" s="11">
        <v>43810.100713</v>
      </c>
      <c r="F239" s="11">
        <v>14831.186914</v>
      </c>
      <c r="G239" s="11">
        <v>196950.171435</v>
      </c>
      <c r="H239" s="11">
        <v>262049.45655941</v>
      </c>
      <c r="I239" s="11">
        <v>557378.471104</v>
      </c>
      <c r="J239" s="11">
        <v>161593.795839</v>
      </c>
      <c r="K239" s="11">
        <v>82615.900183999998</v>
      </c>
      <c r="L239" s="11">
        <v>780.13104299999998</v>
      </c>
      <c r="M239" s="11">
        <v>25326.452588</v>
      </c>
      <c r="N239" s="11">
        <v>16473.620916</v>
      </c>
      <c r="O239" s="11">
        <v>531877.55724500003</v>
      </c>
      <c r="P239" s="11">
        <v>2202030.4381889999</v>
      </c>
      <c r="Q239" s="11">
        <v>2776488.1999809998</v>
      </c>
      <c r="R239" s="11">
        <v>508326.174543</v>
      </c>
      <c r="S239" s="11">
        <v>4855940.01391441</v>
      </c>
      <c r="T239" s="23">
        <v>386.28817803539903</v>
      </c>
      <c r="U239" s="23">
        <v>76.259059666474201</v>
      </c>
      <c r="V239" s="22"/>
      <c r="AN239" s="14"/>
    </row>
    <row r="240" spans="2:40" x14ac:dyDescent="0.3">
      <c r="B240" s="10">
        <v>42005</v>
      </c>
      <c r="C240" s="11">
        <v>85606.752464000005</v>
      </c>
      <c r="D240" s="11">
        <v>169217.37685999999</v>
      </c>
      <c r="E240" s="11">
        <v>40183.544887999997</v>
      </c>
      <c r="F240" s="11">
        <v>13815.681659</v>
      </c>
      <c r="G240" s="11">
        <v>211330.87585099999</v>
      </c>
      <c r="H240" s="11">
        <v>255106.14251199999</v>
      </c>
      <c r="I240" s="11">
        <v>501140.24161000003</v>
      </c>
      <c r="J240" s="11">
        <v>166048.92514199999</v>
      </c>
      <c r="K240" s="11">
        <v>85460.131651000003</v>
      </c>
      <c r="L240" s="11">
        <v>1048.6456029999999</v>
      </c>
      <c r="M240" s="11">
        <v>24564.261526999999</v>
      </c>
      <c r="N240" s="11">
        <v>15862.292675000001</v>
      </c>
      <c r="O240" s="11">
        <v>561554.01231200004</v>
      </c>
      <c r="P240" s="11">
        <v>2218335.9583410001</v>
      </c>
      <c r="Q240" s="11">
        <v>2821365.1704580002</v>
      </c>
      <c r="R240" s="11">
        <v>524586.80246899999</v>
      </c>
      <c r="S240" s="11">
        <v>4873861.6455640001</v>
      </c>
      <c r="T240" s="23">
        <v>394.02693558497919</v>
      </c>
      <c r="U240" s="23">
        <v>77.397635389637415</v>
      </c>
      <c r="V240" s="22"/>
      <c r="AN240" s="14"/>
    </row>
    <row r="241" spans="2:40" x14ac:dyDescent="0.3">
      <c r="B241" s="10">
        <v>42036</v>
      </c>
      <c r="C241" s="11">
        <v>83960.750740999996</v>
      </c>
      <c r="D241" s="11">
        <v>165376.92441199999</v>
      </c>
      <c r="E241" s="11">
        <v>38936.907825000002</v>
      </c>
      <c r="F241" s="11">
        <v>14317.886812999999</v>
      </c>
      <c r="G241" s="11">
        <v>230743.113817</v>
      </c>
      <c r="H241" s="11">
        <v>317208.36432300002</v>
      </c>
      <c r="I241" s="11">
        <v>502234.46410500002</v>
      </c>
      <c r="J241" s="11">
        <v>166308.19265000001</v>
      </c>
      <c r="K241" s="11">
        <v>85742.903133</v>
      </c>
      <c r="L241" s="11">
        <v>979.14758900000004</v>
      </c>
      <c r="M241" s="11">
        <v>25202.996064999999</v>
      </c>
      <c r="N241" s="11">
        <v>15682.599939</v>
      </c>
      <c r="O241" s="11">
        <v>561335.60048999998</v>
      </c>
      <c r="P241" s="11">
        <v>2244476.2240289999</v>
      </c>
      <c r="Q241" s="11">
        <v>2847676.5681119999</v>
      </c>
      <c r="R241" s="11">
        <v>434657.08527099999</v>
      </c>
      <c r="S241" s="11">
        <v>4887163.1612020005</v>
      </c>
      <c r="T241" s="23">
        <v>431.15898079771</v>
      </c>
      <c r="U241" s="23">
        <v>77.576164814363182</v>
      </c>
      <c r="V241" s="22"/>
      <c r="AN241" s="14"/>
    </row>
    <row r="242" spans="2:40" x14ac:dyDescent="0.3">
      <c r="B242" s="10">
        <v>42064</v>
      </c>
      <c r="C242" s="11">
        <v>108147.41570300001</v>
      </c>
      <c r="D242" s="11">
        <v>180138.785706</v>
      </c>
      <c r="E242" s="11">
        <v>63754.391236000003</v>
      </c>
      <c r="F242" s="11">
        <v>14116.229303</v>
      </c>
      <c r="G242" s="11">
        <v>218022.01680400001</v>
      </c>
      <c r="H242" s="11">
        <v>333528.18632600002</v>
      </c>
      <c r="I242" s="11">
        <v>480435.154316</v>
      </c>
      <c r="J242" s="11">
        <v>163876.038096</v>
      </c>
      <c r="K242" s="11">
        <v>86026.896670999995</v>
      </c>
      <c r="L242" s="11">
        <v>1026.2214739999999</v>
      </c>
      <c r="M242" s="11">
        <v>26941.815339000001</v>
      </c>
      <c r="N242" s="11">
        <v>16394.271508999998</v>
      </c>
      <c r="O242" s="11">
        <v>589479.51970299997</v>
      </c>
      <c r="P242" s="11">
        <v>2289787.493758</v>
      </c>
      <c r="Q242" s="11">
        <v>2923629.3217829997</v>
      </c>
      <c r="R242" s="11">
        <v>370633.05109299999</v>
      </c>
      <c r="S242" s="11">
        <v>4942307.4870369993</v>
      </c>
      <c r="T242" s="23">
        <v>407.58000695320271</v>
      </c>
      <c r="U242" s="23">
        <v>78.543489230536409</v>
      </c>
      <c r="V242" s="22"/>
      <c r="AN242" s="14"/>
    </row>
    <row r="243" spans="2:40" x14ac:dyDescent="0.3">
      <c r="B243" s="10">
        <v>42095</v>
      </c>
      <c r="C243" s="11">
        <v>101471.174103</v>
      </c>
      <c r="D243" s="11">
        <v>210734.093651</v>
      </c>
      <c r="E243" s="11">
        <v>105907.92081700001</v>
      </c>
      <c r="F243" s="11">
        <v>14611.443394</v>
      </c>
      <c r="G243" s="11">
        <v>223976.29210600001</v>
      </c>
      <c r="H243" s="11">
        <v>312552.20852400002</v>
      </c>
      <c r="I243" s="11">
        <v>516023.98113299999</v>
      </c>
      <c r="J243" s="11">
        <v>180078.02499000001</v>
      </c>
      <c r="K243" s="11">
        <v>88210.608305999995</v>
      </c>
      <c r="L243" s="11">
        <v>1090.460159</v>
      </c>
      <c r="M243" s="11">
        <v>28159.685363000001</v>
      </c>
      <c r="N243" s="11">
        <v>14935.573549999999</v>
      </c>
      <c r="O243" s="11">
        <v>555872.99820399994</v>
      </c>
      <c r="P243" s="11">
        <v>2309138.3200090001</v>
      </c>
      <c r="Q243" s="11">
        <v>2909197.0372850001</v>
      </c>
      <c r="R243" s="11">
        <v>319642.783</v>
      </c>
      <c r="S243" s="11">
        <v>4982405.5673089996</v>
      </c>
      <c r="T243" s="23">
        <v>420.52319495858688</v>
      </c>
      <c r="U243" s="23">
        <v>77.137221269522186</v>
      </c>
      <c r="V243" s="22"/>
      <c r="AN243" s="14"/>
    </row>
    <row r="244" spans="2:40" x14ac:dyDescent="0.3">
      <c r="B244" s="10">
        <v>42125</v>
      </c>
      <c r="C244" s="11">
        <v>91717.527572000006</v>
      </c>
      <c r="D244" s="11">
        <v>174025.928644</v>
      </c>
      <c r="E244" s="11">
        <v>107558.854704</v>
      </c>
      <c r="F244" s="11">
        <v>14361.161851000001</v>
      </c>
      <c r="G244" s="11">
        <v>254752.84937800001</v>
      </c>
      <c r="H244" s="11">
        <v>335684.50125999999</v>
      </c>
      <c r="I244" s="11">
        <v>541986.13207599998</v>
      </c>
      <c r="J244" s="11">
        <v>183351.45587400001</v>
      </c>
      <c r="K244" s="11">
        <v>89600.775670000003</v>
      </c>
      <c r="L244" s="11">
        <v>1074.7940309999999</v>
      </c>
      <c r="M244" s="11">
        <v>27247.421131999999</v>
      </c>
      <c r="N244" s="11">
        <v>14941.15388</v>
      </c>
      <c r="O244" s="11">
        <v>560454.34372899996</v>
      </c>
      <c r="P244" s="11">
        <v>2352992.009749</v>
      </c>
      <c r="Q244" s="11">
        <v>2956709.7225210001</v>
      </c>
      <c r="R244" s="11">
        <v>309769.01034199999</v>
      </c>
      <c r="S244" s="11">
        <v>5059517.919892</v>
      </c>
      <c r="T244" s="23">
        <v>429.27405906321343</v>
      </c>
      <c r="U244" s="23">
        <v>77.231747449470518</v>
      </c>
      <c r="V244" s="22"/>
      <c r="AN244" s="14"/>
    </row>
    <row r="245" spans="2:40" x14ac:dyDescent="0.3">
      <c r="B245" s="10">
        <v>42156</v>
      </c>
      <c r="C245" s="11">
        <v>95318.627833000006</v>
      </c>
      <c r="D245" s="11">
        <v>197034.52920399999</v>
      </c>
      <c r="E245" s="11">
        <v>56028.426134000001</v>
      </c>
      <c r="F245" s="11">
        <v>15009.212738</v>
      </c>
      <c r="G245" s="11">
        <v>250022.475469</v>
      </c>
      <c r="H245" s="11">
        <v>308744.04060499999</v>
      </c>
      <c r="I245" s="11">
        <v>569757.29736800003</v>
      </c>
      <c r="J245" s="11">
        <v>196888.17856100001</v>
      </c>
      <c r="K245" s="11">
        <v>93347.895902999997</v>
      </c>
      <c r="L245" s="11">
        <v>763.31701699999996</v>
      </c>
      <c r="M245" s="11">
        <v>26731.816124000001</v>
      </c>
      <c r="N245" s="11">
        <v>15519.734922</v>
      </c>
      <c r="O245" s="11">
        <v>561128.19128399994</v>
      </c>
      <c r="P245" s="11">
        <v>2411222.1693719998</v>
      </c>
      <c r="Q245" s="11">
        <v>3015365.2287189998</v>
      </c>
      <c r="R245" s="11">
        <v>309603.30206299998</v>
      </c>
      <c r="S245" s="11">
        <v>5107119.2145969998</v>
      </c>
      <c r="T245" s="23">
        <v>441.80314063881542</v>
      </c>
      <c r="U245" s="23">
        <v>77.868282484651331</v>
      </c>
      <c r="V245" s="22"/>
      <c r="AN245" s="14"/>
    </row>
    <row r="246" spans="2:40" x14ac:dyDescent="0.3">
      <c r="B246" s="10">
        <v>42186</v>
      </c>
      <c r="C246" s="11">
        <v>96317.095316999999</v>
      </c>
      <c r="D246" s="11">
        <v>194055.12074700001</v>
      </c>
      <c r="E246" s="11">
        <v>56703.540551999999</v>
      </c>
      <c r="F246" s="11">
        <v>15003.842210000001</v>
      </c>
      <c r="G246" s="11">
        <v>270418.52507500001</v>
      </c>
      <c r="H246" s="11">
        <v>297347.14025599998</v>
      </c>
      <c r="I246" s="11">
        <v>554160.07783800003</v>
      </c>
      <c r="J246" s="11">
        <v>213696.67626800001</v>
      </c>
      <c r="K246" s="11">
        <v>96994.010846999998</v>
      </c>
      <c r="L246" s="11">
        <v>840.81836399999997</v>
      </c>
      <c r="M246" s="11">
        <v>26354.926449999999</v>
      </c>
      <c r="N246" s="11">
        <v>13287.357307</v>
      </c>
      <c r="O246" s="11">
        <v>577845.20727300004</v>
      </c>
      <c r="P246" s="11">
        <v>2464643.3562159999</v>
      </c>
      <c r="Q246" s="11">
        <v>3082971.66561</v>
      </c>
      <c r="R246" s="11">
        <v>283139.229353</v>
      </c>
      <c r="S246" s="11">
        <v>5160806.9240729995</v>
      </c>
      <c r="T246" s="23">
        <v>438.03375478291395</v>
      </c>
      <c r="U246" s="23">
        <v>78.695759812346509</v>
      </c>
      <c r="V246" s="22"/>
      <c r="AN246" s="14"/>
    </row>
    <row r="247" spans="2:40" x14ac:dyDescent="0.3">
      <c r="B247" s="10">
        <v>42217</v>
      </c>
      <c r="C247" s="11">
        <v>102158.99965100001</v>
      </c>
      <c r="D247" s="11">
        <v>175477.77919999999</v>
      </c>
      <c r="E247" s="11">
        <v>54798.275729000001</v>
      </c>
      <c r="F247" s="11">
        <v>14883.162331</v>
      </c>
      <c r="G247" s="11">
        <v>284732.24179</v>
      </c>
      <c r="H247" s="11">
        <v>285146.59476800001</v>
      </c>
      <c r="I247" s="11">
        <v>538706.878501</v>
      </c>
      <c r="J247" s="11">
        <v>213642.186942</v>
      </c>
      <c r="K247" s="11">
        <v>99086.400739999997</v>
      </c>
      <c r="L247" s="11">
        <v>660.72802100000001</v>
      </c>
      <c r="M247" s="11">
        <v>26011.849112</v>
      </c>
      <c r="N247" s="11">
        <v>13956.600181</v>
      </c>
      <c r="O247" s="11">
        <v>583806.68437599996</v>
      </c>
      <c r="P247" s="11">
        <v>2528530.9806209998</v>
      </c>
      <c r="Q247" s="11">
        <v>3152966.8423109995</v>
      </c>
      <c r="R247" s="11">
        <v>286344.95827599999</v>
      </c>
      <c r="S247" s="11">
        <v>5207944.320239</v>
      </c>
      <c r="T247" s="23">
        <v>416.02193208931732</v>
      </c>
      <c r="U247" s="23">
        <v>79.182214368356057</v>
      </c>
      <c r="V247" s="22"/>
      <c r="AN247" s="14"/>
    </row>
    <row r="248" spans="2:40" x14ac:dyDescent="0.3">
      <c r="B248" s="10">
        <v>42248</v>
      </c>
      <c r="C248" s="11">
        <v>104798.073321</v>
      </c>
      <c r="D248" s="11">
        <v>191184.56219600001</v>
      </c>
      <c r="E248" s="11">
        <v>67738.869779000001</v>
      </c>
      <c r="F248" s="11">
        <v>15596.47213</v>
      </c>
      <c r="G248" s="11">
        <v>292427.82454200002</v>
      </c>
      <c r="H248" s="11">
        <v>363545.71434100001</v>
      </c>
      <c r="I248" s="11">
        <v>400943.17887300003</v>
      </c>
      <c r="J248" s="11">
        <v>222217.38664000001</v>
      </c>
      <c r="K248" s="11">
        <v>103080.900152</v>
      </c>
      <c r="L248" s="11">
        <v>398.58671700000002</v>
      </c>
      <c r="M248" s="11">
        <v>27178.986236000001</v>
      </c>
      <c r="N248" s="11">
        <v>13931.48647</v>
      </c>
      <c r="O248" s="11">
        <v>596096.01141699997</v>
      </c>
      <c r="P248" s="11">
        <v>2602446.0154510001</v>
      </c>
      <c r="Q248" s="11">
        <v>3240051.0862910002</v>
      </c>
      <c r="R248" s="11">
        <v>294982.30677000002</v>
      </c>
      <c r="S248" s="11">
        <v>5296566.375035</v>
      </c>
      <c r="T248" s="23">
        <v>406.62886349717382</v>
      </c>
      <c r="U248" s="23">
        <v>80.420361037931997</v>
      </c>
      <c r="V248" s="22"/>
      <c r="AN248" s="14"/>
    </row>
    <row r="249" spans="2:40" x14ac:dyDescent="0.3">
      <c r="B249" s="24" t="s">
        <v>67</v>
      </c>
      <c r="C249" s="11">
        <v>101174.737199</v>
      </c>
      <c r="D249" s="11">
        <v>204743.51279099999</v>
      </c>
      <c r="E249" s="11">
        <v>71447.575400000002</v>
      </c>
      <c r="F249" s="11">
        <v>14923.931944</v>
      </c>
      <c r="G249" s="11">
        <v>290954.89324599999</v>
      </c>
      <c r="H249" s="11">
        <v>325023.238893</v>
      </c>
      <c r="I249" s="11">
        <v>419002.597351</v>
      </c>
      <c r="J249" s="11">
        <v>231217.04118</v>
      </c>
      <c r="K249" s="11">
        <v>113465.580294</v>
      </c>
      <c r="L249" s="11">
        <v>787.67296399999998</v>
      </c>
      <c r="M249" s="11">
        <v>25664.760404000001</v>
      </c>
      <c r="N249" s="11">
        <v>14747.906245</v>
      </c>
      <c r="O249" s="11">
        <v>604586.97853600001</v>
      </c>
      <c r="P249" s="11">
        <v>2742378.1853829999</v>
      </c>
      <c r="Q249" s="11">
        <v>3388165.5035319999</v>
      </c>
      <c r="R249" s="11">
        <v>300769.68390900001</v>
      </c>
      <c r="S249" s="11">
        <v>5460888.2957389997</v>
      </c>
      <c r="T249" s="23">
        <v>393.58739991053648</v>
      </c>
      <c r="U249" s="23">
        <v>82.683037005343579</v>
      </c>
      <c r="V249" s="22"/>
      <c r="AN249" s="14"/>
    </row>
    <row r="250" spans="2:40" x14ac:dyDescent="0.3">
      <c r="B250" s="10">
        <v>42309</v>
      </c>
      <c r="C250" s="11">
        <v>102797.160925</v>
      </c>
      <c r="D250" s="11">
        <v>210833.04771700001</v>
      </c>
      <c r="E250" s="11">
        <v>110966.95629099999</v>
      </c>
      <c r="F250" s="11">
        <v>16001.620999999999</v>
      </c>
      <c r="G250" s="11">
        <v>317179.21582899999</v>
      </c>
      <c r="H250" s="11">
        <v>327939.49732700002</v>
      </c>
      <c r="I250" s="11">
        <v>414112.37225499999</v>
      </c>
      <c r="J250" s="11">
        <v>235078.66045699999</v>
      </c>
      <c r="K250" s="11">
        <v>121155.18235800001</v>
      </c>
      <c r="L250" s="11">
        <v>882.94191000000001</v>
      </c>
      <c r="M250" s="11">
        <v>26319.693023</v>
      </c>
      <c r="N250" s="11">
        <v>14661.700507</v>
      </c>
      <c r="O250" s="11">
        <v>583304.74443399999</v>
      </c>
      <c r="P250" s="11">
        <v>2803236.4333600001</v>
      </c>
      <c r="Q250" s="11">
        <v>3428405.5132340002</v>
      </c>
      <c r="R250" s="11">
        <v>309751.799</v>
      </c>
      <c r="S250" s="11">
        <v>5594221.0263929991</v>
      </c>
      <c r="T250" s="23">
        <v>389.65828083876528</v>
      </c>
      <c r="U250" s="23">
        <v>81.935624666430812</v>
      </c>
      <c r="V250" s="22"/>
      <c r="AN250" s="14"/>
    </row>
    <row r="251" spans="2:40" x14ac:dyDescent="0.3">
      <c r="B251" s="10">
        <v>42339</v>
      </c>
      <c r="C251" s="11">
        <v>103643.234688</v>
      </c>
      <c r="D251" s="11">
        <v>199646.140246</v>
      </c>
      <c r="E251" s="11">
        <v>80582.049012999996</v>
      </c>
      <c r="F251" s="11">
        <v>17590.716332</v>
      </c>
      <c r="G251" s="11">
        <v>359740.31636200001</v>
      </c>
      <c r="H251" s="11">
        <v>325001.22773799999</v>
      </c>
      <c r="I251" s="11">
        <v>505207.61097199999</v>
      </c>
      <c r="J251" s="11">
        <v>236284.91051099999</v>
      </c>
      <c r="K251" s="11">
        <v>123467.64737200001</v>
      </c>
      <c r="L251" s="11">
        <v>483.98021599999998</v>
      </c>
      <c r="M251" s="11">
        <v>4753.864302</v>
      </c>
      <c r="N251" s="11">
        <v>13790.963229999999</v>
      </c>
      <c r="O251" s="11">
        <v>605893.17402100004</v>
      </c>
      <c r="P251" s="11">
        <v>2852730.6380790002</v>
      </c>
      <c r="Q251" s="11">
        <v>3477652.6198480004</v>
      </c>
      <c r="R251" s="11">
        <v>269705.57474100002</v>
      </c>
      <c r="S251" s="11">
        <v>5698522.0478230007</v>
      </c>
      <c r="T251" s="23">
        <v>389.32182296514412</v>
      </c>
      <c r="U251" s="23">
        <v>81.072465385904621</v>
      </c>
      <c r="V251" s="22"/>
      <c r="AN251" s="14"/>
    </row>
    <row r="252" spans="2:40" x14ac:dyDescent="0.3">
      <c r="B252" s="10">
        <v>42370</v>
      </c>
      <c r="C252" s="11">
        <v>100184.100036</v>
      </c>
      <c r="D252" s="11">
        <v>248547.63366699999</v>
      </c>
      <c r="E252" s="11">
        <v>47301.930022</v>
      </c>
      <c r="F252" s="11">
        <v>17009.631824</v>
      </c>
      <c r="G252" s="11">
        <v>407468.88362500002</v>
      </c>
      <c r="H252" s="11">
        <v>291026.40154699999</v>
      </c>
      <c r="I252" s="11">
        <v>502802.35483999999</v>
      </c>
      <c r="J252" s="11">
        <v>225135.04065499999</v>
      </c>
      <c r="K252" s="11">
        <v>123641.00681599999</v>
      </c>
      <c r="L252" s="11">
        <v>838.34815400000002</v>
      </c>
      <c r="M252" s="11">
        <v>4747.6005029999997</v>
      </c>
      <c r="N252" s="11">
        <v>13133.819665000001</v>
      </c>
      <c r="O252" s="11">
        <v>656428.19072099996</v>
      </c>
      <c r="P252" s="11">
        <v>2865286.3856239999</v>
      </c>
      <c r="Q252" s="11">
        <v>3540434.3446669998</v>
      </c>
      <c r="R252" s="11">
        <v>258484.06542500001</v>
      </c>
      <c r="S252" s="11">
        <v>5762035.3931240002</v>
      </c>
      <c r="T252" s="23">
        <v>423.96423428956274</v>
      </c>
      <c r="U252" s="23">
        <v>81.162799524455735</v>
      </c>
      <c r="V252" s="22"/>
      <c r="AN252" s="14"/>
    </row>
    <row r="253" spans="2:40" x14ac:dyDescent="0.3">
      <c r="B253" s="10">
        <v>42401</v>
      </c>
      <c r="C253" s="11">
        <v>108617.707713</v>
      </c>
      <c r="D253" s="11">
        <v>253834.78653099999</v>
      </c>
      <c r="E253" s="11">
        <v>62490.989793000001</v>
      </c>
      <c r="F253" s="11">
        <v>17128.448108000001</v>
      </c>
      <c r="G253" s="11">
        <v>401535.81666999997</v>
      </c>
      <c r="H253" s="11">
        <v>248269.04393300001</v>
      </c>
      <c r="I253" s="11">
        <v>525252.83401800005</v>
      </c>
      <c r="J253" s="11">
        <v>244076.537063</v>
      </c>
      <c r="K253" s="11">
        <v>125614.90442599999</v>
      </c>
      <c r="L253" s="11">
        <v>934.85324900000001</v>
      </c>
      <c r="M253" s="11">
        <v>5704.602543</v>
      </c>
      <c r="N253" s="11">
        <v>12565.480782000001</v>
      </c>
      <c r="O253" s="11">
        <v>649785.00575999997</v>
      </c>
      <c r="P253" s="11">
        <v>2917083.1181439999</v>
      </c>
      <c r="Q253" s="11">
        <v>3586073.060478</v>
      </c>
      <c r="R253" s="11">
        <v>264830.08834199997</v>
      </c>
      <c r="S253" s="11">
        <v>5837724.2170749996</v>
      </c>
      <c r="T253" s="23">
        <v>417.19338439537569</v>
      </c>
      <c r="U253" s="23">
        <v>81.090703226987785</v>
      </c>
      <c r="V253" s="22"/>
      <c r="AN253" s="14"/>
    </row>
    <row r="254" spans="2:40" x14ac:dyDescent="0.3">
      <c r="B254" s="10">
        <v>42430</v>
      </c>
      <c r="C254" s="11">
        <v>137806.698752</v>
      </c>
      <c r="D254" s="11">
        <v>250759.38965699999</v>
      </c>
      <c r="E254" s="11">
        <v>45492.503712999998</v>
      </c>
      <c r="F254" s="11">
        <v>17601.926921999999</v>
      </c>
      <c r="G254" s="11">
        <v>387014.03698400001</v>
      </c>
      <c r="H254" s="11">
        <v>243356.26941400001</v>
      </c>
      <c r="I254" s="11">
        <v>515622.282886</v>
      </c>
      <c r="J254" s="11">
        <v>262881.847282</v>
      </c>
      <c r="K254" s="11">
        <v>123993.32428</v>
      </c>
      <c r="L254" s="11">
        <v>965.90856900000006</v>
      </c>
      <c r="M254" s="11">
        <v>5337.1517549999999</v>
      </c>
      <c r="N254" s="11">
        <v>12759.119584</v>
      </c>
      <c r="O254" s="11">
        <v>664281.08561399998</v>
      </c>
      <c r="P254" s="11">
        <v>2994213.7719430001</v>
      </c>
      <c r="Q254" s="11">
        <v>3677557.0374650001</v>
      </c>
      <c r="R254" s="11">
        <v>266746.62154899997</v>
      </c>
      <c r="S254" s="11">
        <v>5928831.9389040004</v>
      </c>
      <c r="T254" s="23">
        <v>413.00163347037824</v>
      </c>
      <c r="U254" s="23">
        <v>82.470393494810224</v>
      </c>
      <c r="V254" s="22"/>
      <c r="AN254" s="14"/>
    </row>
    <row r="255" spans="2:40" x14ac:dyDescent="0.3">
      <c r="B255" s="10">
        <v>42461</v>
      </c>
      <c r="C255" s="11">
        <v>123770.510973</v>
      </c>
      <c r="D255" s="11">
        <v>244305.68972299999</v>
      </c>
      <c r="E255" s="11">
        <v>63754.66588</v>
      </c>
      <c r="F255" s="11">
        <v>16912.388321999999</v>
      </c>
      <c r="G255" s="11">
        <v>399020.247561</v>
      </c>
      <c r="H255" s="11">
        <v>225524.973753</v>
      </c>
      <c r="I255" s="11">
        <v>540693.68069299997</v>
      </c>
      <c r="J255" s="11">
        <v>270479.785148</v>
      </c>
      <c r="K255" s="11">
        <v>125249.50609900001</v>
      </c>
      <c r="L255" s="11">
        <v>1049.4200499999999</v>
      </c>
      <c r="M255" s="11">
        <v>6165.0472440000003</v>
      </c>
      <c r="N255" s="11">
        <v>10088.223051999999</v>
      </c>
      <c r="O255" s="11">
        <v>654752.48448999994</v>
      </c>
      <c r="P255" s="11">
        <v>3021036.1392410002</v>
      </c>
      <c r="Q255" s="11">
        <v>3693091.3140770001</v>
      </c>
      <c r="R255" s="11">
        <v>273522.01196999999</v>
      </c>
      <c r="S255" s="11">
        <v>5976324.7741990006</v>
      </c>
      <c r="T255" s="23">
        <v>418.34180331653232</v>
      </c>
      <c r="U255" s="23">
        <v>81.994427461303758</v>
      </c>
      <c r="V255" s="22"/>
      <c r="AN255" s="14"/>
    </row>
    <row r="256" spans="2:40" x14ac:dyDescent="0.3">
      <c r="B256" s="10">
        <v>42491</v>
      </c>
      <c r="C256" s="11">
        <v>116840.742858</v>
      </c>
      <c r="D256" s="11">
        <v>229533.232304</v>
      </c>
      <c r="E256" s="11">
        <v>54181.285337000001</v>
      </c>
      <c r="F256" s="11">
        <v>17984.772292000001</v>
      </c>
      <c r="G256" s="11">
        <v>400596.24513900001</v>
      </c>
      <c r="H256" s="11">
        <v>204161.78121300001</v>
      </c>
      <c r="I256" s="11">
        <v>587791.80900100002</v>
      </c>
      <c r="J256" s="11">
        <v>274733.68047899997</v>
      </c>
      <c r="K256" s="11">
        <v>124751.34301500001</v>
      </c>
      <c r="L256" s="11">
        <v>778.98811499999999</v>
      </c>
      <c r="M256" s="11">
        <v>6544.8983589999998</v>
      </c>
      <c r="N256" s="11">
        <v>9641.8049460000002</v>
      </c>
      <c r="O256" s="11">
        <v>647448.15660500003</v>
      </c>
      <c r="P256" s="11">
        <v>3071180.2857039999</v>
      </c>
      <c r="Q256" s="11">
        <v>3735594.1337290001</v>
      </c>
      <c r="R256" s="11">
        <v>255991.05323300001</v>
      </c>
      <c r="S256" s="11">
        <v>6002160.0785999997</v>
      </c>
      <c r="T256" s="23">
        <v>425.50634617161609</v>
      </c>
      <c r="U256" s="23">
        <v>82.651696582501373</v>
      </c>
      <c r="V256" s="22"/>
      <c r="AN256" s="14"/>
    </row>
    <row r="257" spans="2:40" x14ac:dyDescent="0.3">
      <c r="B257" s="10">
        <v>42522</v>
      </c>
      <c r="C257" s="11">
        <v>114763.30317899999</v>
      </c>
      <c r="D257" s="11">
        <v>258229.66710699999</v>
      </c>
      <c r="E257" s="11">
        <v>39170.518090999998</v>
      </c>
      <c r="F257" s="11">
        <v>16171.878318999999</v>
      </c>
      <c r="G257" s="11">
        <v>372589.53140099999</v>
      </c>
      <c r="H257" s="11">
        <v>238978.67407800001</v>
      </c>
      <c r="I257" s="11">
        <v>572556.94074800005</v>
      </c>
      <c r="J257" s="11">
        <v>258542.66538799999</v>
      </c>
      <c r="K257" s="11">
        <v>120453.11053000001</v>
      </c>
      <c r="L257" s="11">
        <v>1023.585993</v>
      </c>
      <c r="M257" s="11">
        <v>5919.5136000000002</v>
      </c>
      <c r="N257" s="11">
        <v>10337.340455</v>
      </c>
      <c r="O257" s="11">
        <v>647857.88090400002</v>
      </c>
      <c r="P257" s="11">
        <v>3132715.243487</v>
      </c>
      <c r="Q257" s="11">
        <v>3797853.5644390001</v>
      </c>
      <c r="R257" s="11">
        <v>256431.42325600001</v>
      </c>
      <c r="S257" s="11">
        <v>6045741.276536</v>
      </c>
      <c r="T257" s="23">
        <v>436.10367634338161</v>
      </c>
      <c r="U257" s="23">
        <v>83.325064659178921</v>
      </c>
      <c r="V257" s="22"/>
      <c r="AN257" s="14"/>
    </row>
    <row r="258" spans="2:40" x14ac:dyDescent="0.3">
      <c r="B258" s="10">
        <v>42552</v>
      </c>
      <c r="C258" s="11">
        <v>111372.35498</v>
      </c>
      <c r="D258" s="11">
        <v>260213.991702</v>
      </c>
      <c r="E258" s="11">
        <v>48498.131588999997</v>
      </c>
      <c r="F258" s="11">
        <v>16227.669521</v>
      </c>
      <c r="G258" s="11">
        <v>404064.92180000001</v>
      </c>
      <c r="H258" s="11">
        <v>275333.79487600003</v>
      </c>
      <c r="I258" s="11">
        <v>584623.77620900003</v>
      </c>
      <c r="J258" s="11">
        <v>260264.38275300001</v>
      </c>
      <c r="K258" s="11">
        <v>118137.52474199999</v>
      </c>
      <c r="L258" s="11">
        <v>1278.1404829999999</v>
      </c>
      <c r="M258" s="11">
        <v>5412.8504990000001</v>
      </c>
      <c r="N258" s="11">
        <v>12002.410266000001</v>
      </c>
      <c r="O258" s="11">
        <v>626330.83913600002</v>
      </c>
      <c r="P258" s="11">
        <v>3191769.8003779999</v>
      </c>
      <c r="Q258" s="11">
        <v>3836794.0407619998</v>
      </c>
      <c r="R258" s="11">
        <v>223963.18875900001</v>
      </c>
      <c r="S258" s="11">
        <v>6139493.7776930006</v>
      </c>
      <c r="T258" s="23">
        <v>459.63913013621749</v>
      </c>
      <c r="U258" s="23">
        <v>82.791882356261866</v>
      </c>
      <c r="V258" s="22"/>
      <c r="AN258" s="14"/>
    </row>
    <row r="259" spans="2:40" x14ac:dyDescent="0.3">
      <c r="B259" s="10">
        <v>42583</v>
      </c>
      <c r="C259" s="11">
        <v>119039.51605000001</v>
      </c>
      <c r="D259" s="11">
        <v>277068.38492899999</v>
      </c>
      <c r="E259" s="11">
        <v>45728.504719999997</v>
      </c>
      <c r="F259" s="11">
        <v>16921.202219999999</v>
      </c>
      <c r="G259" s="11">
        <v>406248.68936999998</v>
      </c>
      <c r="H259" s="11">
        <v>293850.03435199999</v>
      </c>
      <c r="I259" s="11">
        <v>615990.62648800004</v>
      </c>
      <c r="J259" s="11">
        <v>242722.01840199999</v>
      </c>
      <c r="K259" s="11">
        <v>117573.802377</v>
      </c>
      <c r="L259" s="11">
        <v>1038.996281</v>
      </c>
      <c r="M259" s="11">
        <v>5825.2790409999998</v>
      </c>
      <c r="N259" s="11">
        <v>13755.839121000001</v>
      </c>
      <c r="O259" s="11">
        <v>621718.23127999995</v>
      </c>
      <c r="P259" s="11">
        <v>3228633.9760139999</v>
      </c>
      <c r="Q259" s="11">
        <v>3870972.3217369998</v>
      </c>
      <c r="R259" s="11">
        <v>183254.712283</v>
      </c>
      <c r="S259" s="11">
        <v>6189369.8129280005</v>
      </c>
      <c r="T259" s="23">
        <v>486.3456867547215</v>
      </c>
      <c r="U259" s="23">
        <v>82.753251111283589</v>
      </c>
      <c r="V259" s="22"/>
      <c r="AN259" s="14"/>
    </row>
    <row r="260" spans="2:40" x14ac:dyDescent="0.3">
      <c r="B260" s="10">
        <v>42614</v>
      </c>
      <c r="C260" s="11">
        <v>116537.375</v>
      </c>
      <c r="D260" s="11">
        <v>273498.35825699999</v>
      </c>
      <c r="E260" s="11">
        <v>50860.728002000003</v>
      </c>
      <c r="F260" s="11">
        <v>18881.711367</v>
      </c>
      <c r="G260" s="11">
        <v>410408.838238</v>
      </c>
      <c r="H260" s="11">
        <v>279857.16349299997</v>
      </c>
      <c r="I260" s="11">
        <v>616295.40165599994</v>
      </c>
      <c r="J260" s="11">
        <v>241230.40728300001</v>
      </c>
      <c r="K260" s="11">
        <v>121107.37381799999</v>
      </c>
      <c r="L260" s="11">
        <v>1345.829536</v>
      </c>
      <c r="M260" s="11">
        <v>5570.6531070000001</v>
      </c>
      <c r="N260" s="11">
        <v>14507.482637999999</v>
      </c>
      <c r="O260" s="11">
        <v>649424.01148099999</v>
      </c>
      <c r="P260" s="11">
        <v>3284143.1733940002</v>
      </c>
      <c r="Q260" s="11">
        <v>3954991.1501560002</v>
      </c>
      <c r="R260" s="11">
        <v>228253.87088999999</v>
      </c>
      <c r="S260" s="11">
        <v>6311922.3781599998</v>
      </c>
      <c r="T260" s="23">
        <v>463.2451740682028</v>
      </c>
      <c r="U260" s="23">
        <v>82.509772324467406</v>
      </c>
      <c r="V260" s="22"/>
      <c r="AN260" s="14"/>
    </row>
    <row r="261" spans="2:40" x14ac:dyDescent="0.3">
      <c r="B261" s="10">
        <v>42644</v>
      </c>
      <c r="C261" s="11">
        <v>112922.352384</v>
      </c>
      <c r="D261" s="11">
        <v>282755.45043899998</v>
      </c>
      <c r="E261" s="11">
        <v>43023.018795000004</v>
      </c>
      <c r="F261" s="11">
        <v>17239.997534999999</v>
      </c>
      <c r="G261" s="11">
        <v>392460.93390800001</v>
      </c>
      <c r="H261" s="11">
        <v>269031.91792099999</v>
      </c>
      <c r="I261" s="11">
        <v>641427.33149500005</v>
      </c>
      <c r="J261" s="11">
        <v>243429.41650699999</v>
      </c>
      <c r="K261" s="11">
        <v>123244.594277</v>
      </c>
      <c r="L261" s="11">
        <v>1236.7683360000001</v>
      </c>
      <c r="M261" s="11">
        <v>5456.9914470000003</v>
      </c>
      <c r="N261" s="11">
        <v>14453.525576</v>
      </c>
      <c r="O261" s="11">
        <v>680389.127951</v>
      </c>
      <c r="P261" s="11">
        <v>3352324.9647269999</v>
      </c>
      <c r="Q261" s="11">
        <v>4053861.3780370001</v>
      </c>
      <c r="R261" s="11">
        <v>216284.19991299999</v>
      </c>
      <c r="S261" s="11">
        <v>6395680.5912109995</v>
      </c>
      <c r="T261" s="23">
        <v>463.39358133327801</v>
      </c>
      <c r="U261" s="23">
        <v>83.379720490001645</v>
      </c>
      <c r="V261" s="22"/>
      <c r="AN261" s="14"/>
    </row>
    <row r="262" spans="2:40" x14ac:dyDescent="0.3">
      <c r="B262" s="10">
        <v>42675</v>
      </c>
      <c r="C262" s="11">
        <v>113646.15605400001</v>
      </c>
      <c r="D262" s="11">
        <v>288610.36541299999</v>
      </c>
      <c r="E262" s="11">
        <v>44735.655701000003</v>
      </c>
      <c r="F262" s="11">
        <v>17622.869525999999</v>
      </c>
      <c r="G262" s="11">
        <v>405564.99245700001</v>
      </c>
      <c r="H262" s="11">
        <v>248070.27924599999</v>
      </c>
      <c r="I262" s="11">
        <v>665541.10745300003</v>
      </c>
      <c r="J262" s="11">
        <v>242005.290847</v>
      </c>
      <c r="K262" s="11">
        <v>124113.21852900001</v>
      </c>
      <c r="L262" s="11">
        <v>1240.1907389999999</v>
      </c>
      <c r="M262" s="11">
        <v>5432.067669</v>
      </c>
      <c r="N262" s="11">
        <v>13580.095568999999</v>
      </c>
      <c r="O262" s="11">
        <v>706164.80243799998</v>
      </c>
      <c r="P262" s="11">
        <v>3405764.3488429999</v>
      </c>
      <c r="Q262" s="11">
        <v>4132181.505258</v>
      </c>
      <c r="R262" s="11">
        <v>211608.55770500001</v>
      </c>
      <c r="S262" s="11">
        <v>6493699.9981890004</v>
      </c>
      <c r="T262" s="23">
        <v>469.89456952267881</v>
      </c>
      <c r="U262" s="23">
        <v>83.607114987377685</v>
      </c>
      <c r="V262" s="22"/>
      <c r="AN262" s="14"/>
    </row>
    <row r="263" spans="2:40" x14ac:dyDescent="0.3">
      <c r="B263" s="10">
        <v>42705</v>
      </c>
      <c r="C263" s="11">
        <v>123276.03934800001</v>
      </c>
      <c r="D263" s="11">
        <v>308671.02976499998</v>
      </c>
      <c r="E263" s="11">
        <v>74812.943438999995</v>
      </c>
      <c r="F263" s="11">
        <v>20288.832025</v>
      </c>
      <c r="G263" s="11">
        <v>432932.55036599998</v>
      </c>
      <c r="H263" s="11">
        <v>227517.117126</v>
      </c>
      <c r="I263" s="11">
        <v>692336.22917099996</v>
      </c>
      <c r="J263" s="11">
        <v>244968.805681</v>
      </c>
      <c r="K263" s="11">
        <v>117208.866828</v>
      </c>
      <c r="L263" s="11">
        <v>1406.5191090000001</v>
      </c>
      <c r="M263" s="11">
        <v>4785.173796</v>
      </c>
      <c r="N263" s="11">
        <v>13870.998607</v>
      </c>
      <c r="O263" s="11">
        <v>707017.97408399999</v>
      </c>
      <c r="P263" s="11">
        <v>3478638.4851899999</v>
      </c>
      <c r="Q263" s="11">
        <v>4205719.1507860003</v>
      </c>
      <c r="R263" s="11">
        <v>234849.92668500001</v>
      </c>
      <c r="S263" s="11">
        <v>6682581.4912199993</v>
      </c>
      <c r="T263" s="23">
        <v>445.63847238964138</v>
      </c>
      <c r="U263" s="23">
        <v>82.823525136103868</v>
      </c>
      <c r="V263" s="22"/>
      <c r="AN263" s="14"/>
    </row>
    <row r="264" spans="2:40" x14ac:dyDescent="0.3">
      <c r="B264" s="10">
        <v>42736</v>
      </c>
      <c r="C264" s="11">
        <v>125753.81621999999</v>
      </c>
      <c r="D264" s="11">
        <v>296979.44106600003</v>
      </c>
      <c r="E264" s="11">
        <v>36382.226446000001</v>
      </c>
      <c r="F264" s="11">
        <v>21411.045719999998</v>
      </c>
      <c r="G264" s="11">
        <v>416883.62295699999</v>
      </c>
      <c r="H264" s="11">
        <v>341493.89731700002</v>
      </c>
      <c r="I264" s="11">
        <v>686958.88215700001</v>
      </c>
      <c r="J264" s="11">
        <v>251960.345493</v>
      </c>
      <c r="K264" s="11">
        <v>119060.55837300001</v>
      </c>
      <c r="L264" s="11">
        <v>1686.3905600000001</v>
      </c>
      <c r="M264" s="11">
        <v>6740.2610059999997</v>
      </c>
      <c r="N264" s="11">
        <v>13214.418839</v>
      </c>
      <c r="O264" s="11">
        <v>736324.59836299997</v>
      </c>
      <c r="P264" s="11">
        <v>3474906.5044430001</v>
      </c>
      <c r="Q264" s="11">
        <v>4232872.1732109999</v>
      </c>
      <c r="R264" s="11">
        <v>225049.139177</v>
      </c>
      <c r="S264" s="11">
        <v>6754805.1481370004</v>
      </c>
      <c r="T264" s="23">
        <v>486.76068576178062</v>
      </c>
      <c r="U264" s="23">
        <v>82.450855380695572</v>
      </c>
      <c r="V264" s="22"/>
      <c r="AN264" s="14"/>
    </row>
    <row r="265" spans="2:40" x14ac:dyDescent="0.3">
      <c r="B265" s="10">
        <v>42767</v>
      </c>
      <c r="C265" s="11">
        <v>130585.067283</v>
      </c>
      <c r="D265" s="11">
        <v>301055.68251499999</v>
      </c>
      <c r="E265" s="11">
        <v>51627.113528000002</v>
      </c>
      <c r="F265" s="11">
        <v>20923.906254000001</v>
      </c>
      <c r="G265" s="11">
        <v>434691.003983</v>
      </c>
      <c r="H265" s="11">
        <v>341102.54712499998</v>
      </c>
      <c r="I265" s="11">
        <v>676755.04148100002</v>
      </c>
      <c r="J265" s="11">
        <v>255551.42342000001</v>
      </c>
      <c r="K265" s="11">
        <v>118906.396033</v>
      </c>
      <c r="L265" s="11">
        <v>2468.491102</v>
      </c>
      <c r="M265" s="11">
        <v>7236.9849430000004</v>
      </c>
      <c r="N265" s="11">
        <v>13826.685729999999</v>
      </c>
      <c r="O265" s="11">
        <v>769428.495352</v>
      </c>
      <c r="P265" s="11">
        <v>3518519.6742309998</v>
      </c>
      <c r="Q265" s="11">
        <v>4311480.3313579997</v>
      </c>
      <c r="R265" s="11">
        <v>224238.11111699999</v>
      </c>
      <c r="S265" s="11">
        <v>6866916.6240969999</v>
      </c>
      <c r="T265" s="23">
        <v>499.9750855232727</v>
      </c>
      <c r="U265" s="23">
        <v>82.679585491445323</v>
      </c>
      <c r="V265" s="22"/>
      <c r="AN265" s="14"/>
    </row>
    <row r="266" spans="2:40" x14ac:dyDescent="0.3">
      <c r="B266" s="10">
        <v>42795</v>
      </c>
      <c r="C266" s="11">
        <v>140154.22166899999</v>
      </c>
      <c r="D266" s="11">
        <v>318154.62405400001</v>
      </c>
      <c r="E266" s="11">
        <v>54808.952637000002</v>
      </c>
      <c r="F266" s="11">
        <v>19813.891654999999</v>
      </c>
      <c r="G266" s="11">
        <v>426718.93805499998</v>
      </c>
      <c r="H266" s="11">
        <v>315578.41970500001</v>
      </c>
      <c r="I266" s="11">
        <v>680556.08935000002</v>
      </c>
      <c r="J266" s="11">
        <v>252962.86081799999</v>
      </c>
      <c r="K266" s="11">
        <v>114260.490533</v>
      </c>
      <c r="L266" s="11">
        <v>2144.3087559999999</v>
      </c>
      <c r="M266" s="11">
        <v>7366.6700920000003</v>
      </c>
      <c r="N266" s="11">
        <v>13995.650688</v>
      </c>
      <c r="O266" s="11">
        <v>770483.43849900004</v>
      </c>
      <c r="P266" s="11">
        <v>3620780.6184180002</v>
      </c>
      <c r="Q266" s="11">
        <v>4414770.6864529997</v>
      </c>
      <c r="R266" s="11">
        <v>238295.150004</v>
      </c>
      <c r="S266" s="11">
        <v>6976074.3249330008</v>
      </c>
      <c r="T266" s="23">
        <v>486.7965181534779</v>
      </c>
      <c r="U266" s="23">
        <v>82.757163866078045</v>
      </c>
      <c r="V266" s="22"/>
      <c r="AN266" s="14"/>
    </row>
    <row r="267" spans="2:40" x14ac:dyDescent="0.3">
      <c r="B267" s="10">
        <v>42826</v>
      </c>
      <c r="C267" s="11">
        <v>145597.666719</v>
      </c>
      <c r="D267" s="11">
        <v>312265.882208</v>
      </c>
      <c r="E267" s="11">
        <v>56729.594357000002</v>
      </c>
      <c r="F267" s="11">
        <v>20058.351032999999</v>
      </c>
      <c r="G267" s="11">
        <v>485489.96546600002</v>
      </c>
      <c r="H267" s="11">
        <v>301571.58116900001</v>
      </c>
      <c r="I267" s="11">
        <v>686255.26541500003</v>
      </c>
      <c r="J267" s="11">
        <v>243211.854165</v>
      </c>
      <c r="K267" s="11">
        <v>116569.983039</v>
      </c>
      <c r="L267" s="11">
        <v>1567.8760150000001</v>
      </c>
      <c r="M267" s="11">
        <v>6672.0509949999996</v>
      </c>
      <c r="N267" s="11">
        <v>12904.656138</v>
      </c>
      <c r="O267" s="11">
        <v>783208.15657800005</v>
      </c>
      <c r="P267" s="11">
        <v>3635208.9064330002</v>
      </c>
      <c r="Q267" s="11">
        <v>4439561.6461590007</v>
      </c>
      <c r="R267" s="11">
        <v>248733.09620100001</v>
      </c>
      <c r="S267" s="11">
        <v>7056044.885931001</v>
      </c>
      <c r="T267" s="23">
        <v>512.36445010771763</v>
      </c>
      <c r="U267" s="23">
        <v>82.268938913828606</v>
      </c>
      <c r="V267" s="22"/>
      <c r="AN267" s="14"/>
    </row>
    <row r="268" spans="2:40" x14ac:dyDescent="0.3">
      <c r="B268" s="10">
        <v>42856</v>
      </c>
      <c r="C268" s="11">
        <v>141035.31975</v>
      </c>
      <c r="D268" s="11">
        <v>306689.53547</v>
      </c>
      <c r="E268" s="11">
        <v>62656.769691000001</v>
      </c>
      <c r="F268" s="11">
        <v>18468.087845999999</v>
      </c>
      <c r="G268" s="11">
        <v>478232.47426500003</v>
      </c>
      <c r="H268" s="11">
        <v>352456.81295300002</v>
      </c>
      <c r="I268" s="11">
        <v>721501.10019799997</v>
      </c>
      <c r="J268" s="11">
        <v>280408.21564399998</v>
      </c>
      <c r="K268" s="11">
        <v>116702.73550900001</v>
      </c>
      <c r="L268" s="11">
        <v>1756.8180339999999</v>
      </c>
      <c r="M268" s="11">
        <v>7819.4229059999998</v>
      </c>
      <c r="N268" s="11">
        <v>14340.980702999999</v>
      </c>
      <c r="O268" s="11">
        <v>783399.128103</v>
      </c>
      <c r="P268" s="11">
        <v>3667522.237497</v>
      </c>
      <c r="Q268" s="11">
        <v>4474838.587243</v>
      </c>
      <c r="R268" s="11">
        <v>202014.833201</v>
      </c>
      <c r="S268" s="11">
        <v>7155004.4717699997</v>
      </c>
      <c r="T268" s="23">
        <v>535.90681181343245</v>
      </c>
      <c r="U268" s="23">
        <v>81.553206813774807</v>
      </c>
      <c r="V268" s="22"/>
      <c r="AN268" s="14"/>
    </row>
    <row r="269" spans="2:40" x14ac:dyDescent="0.3">
      <c r="B269" s="10">
        <v>42887</v>
      </c>
      <c r="C269" s="11">
        <v>136646.733393</v>
      </c>
      <c r="D269" s="11">
        <v>334612.82464300003</v>
      </c>
      <c r="E269" s="11">
        <v>33625.576188999999</v>
      </c>
      <c r="F269" s="11">
        <v>20242.510053000002</v>
      </c>
      <c r="G269" s="11">
        <v>480569.926699</v>
      </c>
      <c r="H269" s="11">
        <v>400547.63869699999</v>
      </c>
      <c r="I269" s="11">
        <v>636215.77321699995</v>
      </c>
      <c r="J269" s="11">
        <v>290615.50280999998</v>
      </c>
      <c r="K269" s="11">
        <v>118342.6624</v>
      </c>
      <c r="L269" s="11">
        <v>1575.4502580000001</v>
      </c>
      <c r="M269" s="11">
        <v>7264.0507100000004</v>
      </c>
      <c r="N269" s="11">
        <v>15474.416013</v>
      </c>
      <c r="O269" s="11">
        <v>821378.65292100003</v>
      </c>
      <c r="P269" s="11">
        <v>3722445.1234109998</v>
      </c>
      <c r="Q269" s="11">
        <v>4568137.6933129998</v>
      </c>
      <c r="R269" s="11">
        <v>229290.93880599999</v>
      </c>
      <c r="S269" s="11">
        <v>7248847.7802199991</v>
      </c>
      <c r="T269" s="23">
        <v>525.43050866710109</v>
      </c>
      <c r="U269" s="23">
        <v>82.171176440100425</v>
      </c>
      <c r="V269" s="22"/>
      <c r="AN269" s="14"/>
    </row>
    <row r="270" spans="2:40" x14ac:dyDescent="0.3">
      <c r="B270" s="10">
        <v>42917</v>
      </c>
      <c r="C270" s="11">
        <v>134627.22968399999</v>
      </c>
      <c r="D270" s="11">
        <v>333717.59040799999</v>
      </c>
      <c r="E270" s="11">
        <v>38058.339634000004</v>
      </c>
      <c r="F270" s="11">
        <v>20007.113267000001</v>
      </c>
      <c r="G270" s="11">
        <v>472929.03247099998</v>
      </c>
      <c r="H270" s="11">
        <v>450465.02787300001</v>
      </c>
      <c r="I270" s="11">
        <v>665369.72337100003</v>
      </c>
      <c r="J270" s="11">
        <v>290566.73487799999</v>
      </c>
      <c r="K270" s="11">
        <v>120788.45679700001</v>
      </c>
      <c r="L270" s="11">
        <v>1660.066364</v>
      </c>
      <c r="M270" s="11">
        <v>7008.8149030000004</v>
      </c>
      <c r="N270" s="11">
        <v>15957.100398</v>
      </c>
      <c r="O270" s="11">
        <v>839259.77395399997</v>
      </c>
      <c r="P270" s="11">
        <v>3753912.947067</v>
      </c>
      <c r="Q270" s="11">
        <v>4617798.7026859997</v>
      </c>
      <c r="R270" s="11">
        <v>220936.38572699999</v>
      </c>
      <c r="S270" s="11">
        <v>7365264.3367959997</v>
      </c>
      <c r="T270" s="23">
        <v>530.11867869715377</v>
      </c>
      <c r="U270" s="23">
        <v>81.568724882562222</v>
      </c>
      <c r="V270" s="22"/>
      <c r="AN270" s="14"/>
    </row>
    <row r="271" spans="2:40" x14ac:dyDescent="0.3">
      <c r="B271" s="10">
        <v>42948</v>
      </c>
      <c r="C271" s="11">
        <v>140141.522</v>
      </c>
      <c r="D271" s="11">
        <v>336644.07198399998</v>
      </c>
      <c r="E271" s="11">
        <v>31407.440548999999</v>
      </c>
      <c r="F271" s="11">
        <v>21681.735514</v>
      </c>
      <c r="G271" s="11">
        <v>461818.48845800001</v>
      </c>
      <c r="H271" s="11">
        <v>482879.69602199999</v>
      </c>
      <c r="I271" s="11">
        <v>677621.24686299998</v>
      </c>
      <c r="J271" s="11">
        <v>284497.89646700001</v>
      </c>
      <c r="K271" s="11">
        <v>120686.03416700001</v>
      </c>
      <c r="L271" s="11">
        <v>1717.0061490000001</v>
      </c>
      <c r="M271" s="11">
        <v>6212.9074819999996</v>
      </c>
      <c r="N271" s="11">
        <v>16115.854479</v>
      </c>
      <c r="O271" s="11">
        <v>841833.22521099995</v>
      </c>
      <c r="P271" s="11">
        <v>3795321.0813529999</v>
      </c>
      <c r="Q271" s="11">
        <v>4661200.074674</v>
      </c>
      <c r="R271" s="11">
        <v>217072.244297</v>
      </c>
      <c r="S271" s="11">
        <v>7435650.4509950001</v>
      </c>
      <c r="T271" s="23">
        <v>563.9710989749808</v>
      </c>
      <c r="U271" s="23">
        <v>81.552648515593589</v>
      </c>
      <c r="V271" s="22"/>
      <c r="AN271" s="14"/>
    </row>
    <row r="272" spans="2:40" x14ac:dyDescent="0.3">
      <c r="B272" s="10">
        <v>42979</v>
      </c>
      <c r="C272" s="11">
        <v>140201.96480700001</v>
      </c>
      <c r="D272" s="11">
        <v>338616.85517900001</v>
      </c>
      <c r="E272" s="11">
        <v>48241.091654000003</v>
      </c>
      <c r="F272" s="11">
        <v>20867.566096999999</v>
      </c>
      <c r="G272" s="11">
        <v>467022.27720200003</v>
      </c>
      <c r="H272" s="11">
        <v>483744.07485600002</v>
      </c>
      <c r="I272" s="11">
        <v>707604.66281400004</v>
      </c>
      <c r="J272" s="11">
        <v>285065.16171499999</v>
      </c>
      <c r="K272" s="11">
        <v>120224.219966</v>
      </c>
      <c r="L272" s="11">
        <v>1859.5240409999999</v>
      </c>
      <c r="M272" s="11">
        <v>7065.5466699999997</v>
      </c>
      <c r="N272" s="11">
        <v>17901.021873999998</v>
      </c>
      <c r="O272" s="11">
        <v>839316.17266000004</v>
      </c>
      <c r="P272" s="11">
        <v>3839307.3298900002</v>
      </c>
      <c r="Q272" s="11">
        <v>4705449.5951350005</v>
      </c>
      <c r="R272" s="11">
        <v>242137.06176700001</v>
      </c>
      <c r="S272" s="11">
        <v>7559174.531192</v>
      </c>
      <c r="T272" s="23">
        <v>577.64965990669077</v>
      </c>
      <c r="U272" s="23">
        <v>81.240499619094024</v>
      </c>
      <c r="V272" s="22"/>
      <c r="AN272" s="14"/>
    </row>
    <row r="273" spans="2:62" x14ac:dyDescent="0.3">
      <c r="B273" s="10">
        <v>43009</v>
      </c>
      <c r="C273" s="11">
        <v>151377.85232500001</v>
      </c>
      <c r="D273" s="11">
        <v>344008.77962799999</v>
      </c>
      <c r="E273" s="11">
        <v>53271.496071000001</v>
      </c>
      <c r="F273" s="11">
        <v>20637.383691999999</v>
      </c>
      <c r="G273" s="11">
        <v>468732.86828</v>
      </c>
      <c r="H273" s="11">
        <v>467173.00062900002</v>
      </c>
      <c r="I273" s="11">
        <v>707017.30273899995</v>
      </c>
      <c r="J273" s="11">
        <v>285781.01697599998</v>
      </c>
      <c r="K273" s="11">
        <v>124678.764628</v>
      </c>
      <c r="L273" s="11">
        <v>1508.667293</v>
      </c>
      <c r="M273" s="11">
        <v>6525.3026760000002</v>
      </c>
      <c r="N273" s="11">
        <v>18800.272936000001</v>
      </c>
      <c r="O273" s="11">
        <v>865787.46086600004</v>
      </c>
      <c r="P273" s="11">
        <v>3859693.4245620002</v>
      </c>
      <c r="Q273" s="11">
        <v>4752315.1283330005</v>
      </c>
      <c r="R273" s="11">
        <v>221352.42135399999</v>
      </c>
      <c r="S273" s="11">
        <v>7596346.0146549996</v>
      </c>
      <c r="T273" s="23">
        <v>576.51408698188322</v>
      </c>
      <c r="U273" s="23">
        <v>81.438659996870129</v>
      </c>
      <c r="V273" s="22"/>
      <c r="AN273" s="14"/>
    </row>
    <row r="274" spans="2:62" x14ac:dyDescent="0.3">
      <c r="B274" s="10">
        <v>43040</v>
      </c>
      <c r="C274" s="11">
        <v>145486.04834199999</v>
      </c>
      <c r="D274" s="11">
        <v>335284.917067</v>
      </c>
      <c r="E274" s="11">
        <v>55792.713485</v>
      </c>
      <c r="F274" s="11">
        <v>21939.280557999999</v>
      </c>
      <c r="G274" s="11">
        <v>486509.49991900002</v>
      </c>
      <c r="H274" s="11">
        <v>457554.17136500002</v>
      </c>
      <c r="I274" s="11">
        <v>702990.865903</v>
      </c>
      <c r="J274" s="11">
        <v>286263.85494500003</v>
      </c>
      <c r="K274" s="11">
        <v>123193.289259</v>
      </c>
      <c r="L274" s="11">
        <v>1459.6263710000001</v>
      </c>
      <c r="M274" s="11">
        <v>7456.9165519999997</v>
      </c>
      <c r="N274" s="11">
        <v>17825.626135999999</v>
      </c>
      <c r="O274" s="11">
        <v>872102.26354900002</v>
      </c>
      <c r="P274" s="11">
        <v>3907583.4723279998</v>
      </c>
      <c r="Q274" s="11">
        <v>4806427.9049359998</v>
      </c>
      <c r="R274" s="11">
        <v>243740.464183</v>
      </c>
      <c r="S274" s="11">
        <v>7665183.0099620009</v>
      </c>
      <c r="T274" s="23">
        <v>564.20062009929313</v>
      </c>
      <c r="U274" s="23">
        <v>81.915407495506159</v>
      </c>
      <c r="V274" s="22"/>
      <c r="AN274" s="14"/>
    </row>
    <row r="275" spans="2:62" x14ac:dyDescent="0.3">
      <c r="B275" s="10">
        <v>43070</v>
      </c>
      <c r="C275" s="11">
        <v>158657.765916</v>
      </c>
      <c r="D275" s="11">
        <v>341827.82973300002</v>
      </c>
      <c r="E275" s="11">
        <v>78804.374456999998</v>
      </c>
      <c r="F275" s="11">
        <v>24047.604056</v>
      </c>
      <c r="G275" s="11">
        <v>525900.86321700003</v>
      </c>
      <c r="H275" s="11">
        <v>428452.26824599999</v>
      </c>
      <c r="I275" s="11">
        <v>736649.65537599998</v>
      </c>
      <c r="J275" s="11">
        <v>285811.04207999998</v>
      </c>
      <c r="K275" s="11">
        <v>116741.007917</v>
      </c>
      <c r="L275" s="11">
        <v>1711.650523</v>
      </c>
      <c r="M275" s="11">
        <v>6281.8343400000003</v>
      </c>
      <c r="N275" s="11">
        <v>16717.048409999999</v>
      </c>
      <c r="O275" s="11">
        <v>864011.41786499997</v>
      </c>
      <c r="P275" s="11">
        <v>4002055.5304689999</v>
      </c>
      <c r="Q275" s="11">
        <v>4890777.4816069994</v>
      </c>
      <c r="R275" s="11">
        <v>237169.32186200001</v>
      </c>
      <c r="S275" s="11">
        <v>7824839.2144669993</v>
      </c>
      <c r="T275" s="23">
        <v>521.03684383981624</v>
      </c>
      <c r="U275" s="23">
        <v>81.618864628794896</v>
      </c>
      <c r="V275" s="22"/>
      <c r="AN275" s="14"/>
    </row>
    <row r="276" spans="2:62" x14ac:dyDescent="0.3">
      <c r="B276" s="10">
        <v>43101</v>
      </c>
      <c r="C276" s="11">
        <v>156948.611649</v>
      </c>
      <c r="D276" s="11">
        <v>355528.35980600002</v>
      </c>
      <c r="E276" s="11">
        <v>54489.414753999998</v>
      </c>
      <c r="F276" s="11">
        <v>22862.458978999999</v>
      </c>
      <c r="G276" s="11">
        <v>528217.00864400005</v>
      </c>
      <c r="H276" s="11">
        <v>481031.91715300002</v>
      </c>
      <c r="I276" s="11">
        <v>742823.47349100001</v>
      </c>
      <c r="J276" s="11">
        <v>299493.90545100003</v>
      </c>
      <c r="K276" s="11">
        <v>130885.48673400001</v>
      </c>
      <c r="L276" s="11">
        <v>1650.2227290000001</v>
      </c>
      <c r="M276" s="11">
        <v>7411.7796049999997</v>
      </c>
      <c r="N276" s="11">
        <v>15277.783657</v>
      </c>
      <c r="O276" s="11">
        <v>832840.22964000003</v>
      </c>
      <c r="P276" s="11">
        <v>4019509.956249</v>
      </c>
      <c r="Q276" s="11">
        <v>4876689.9718800001</v>
      </c>
      <c r="R276" s="11">
        <v>260297.19625400001</v>
      </c>
      <c r="S276" s="11">
        <v>7909267.8047949998</v>
      </c>
      <c r="T276" s="23">
        <v>560.05377790691819</v>
      </c>
      <c r="U276" s="23">
        <v>80.50074895127068</v>
      </c>
      <c r="V276" s="22"/>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5"/>
    </row>
    <row r="277" spans="2:62" x14ac:dyDescent="0.3">
      <c r="B277" s="10">
        <v>43132</v>
      </c>
      <c r="C277" s="11">
        <v>153617.81453999999</v>
      </c>
      <c r="D277" s="11">
        <v>351828.16465400002</v>
      </c>
      <c r="E277" s="11">
        <v>65275.763799</v>
      </c>
      <c r="F277" s="11">
        <v>22760.171111</v>
      </c>
      <c r="G277" s="11">
        <v>527665.27146099997</v>
      </c>
      <c r="H277" s="11">
        <v>493019.40785399999</v>
      </c>
      <c r="I277" s="11">
        <v>735588.285561</v>
      </c>
      <c r="J277" s="11">
        <v>305323.92549599998</v>
      </c>
      <c r="K277" s="11">
        <v>130512.071092</v>
      </c>
      <c r="L277" s="11">
        <v>1748.2169530000001</v>
      </c>
      <c r="M277" s="11">
        <v>9638.5643889999992</v>
      </c>
      <c r="N277" s="11">
        <v>15234.170424</v>
      </c>
      <c r="O277" s="11">
        <v>858104.65596400003</v>
      </c>
      <c r="P277" s="11">
        <v>4064654.4325799998</v>
      </c>
      <c r="Q277" s="11">
        <v>4949380.0403100001</v>
      </c>
      <c r="R277" s="11">
        <v>271309.68268299999</v>
      </c>
      <c r="S277" s="11">
        <v>8006280.5985610001</v>
      </c>
      <c r="T277" s="23">
        <v>582.68614285200272</v>
      </c>
      <c r="U277" s="23">
        <v>80.856681431211001</v>
      </c>
      <c r="V277" s="22"/>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row>
    <row r="278" spans="2:62" x14ac:dyDescent="0.3">
      <c r="B278" s="10">
        <v>43160</v>
      </c>
      <c r="C278" s="11">
        <v>175587.28735</v>
      </c>
      <c r="D278" s="11">
        <v>361350.86375299998</v>
      </c>
      <c r="E278" s="11">
        <v>79495.297686000005</v>
      </c>
      <c r="F278" s="11">
        <v>23291.767472</v>
      </c>
      <c r="G278" s="11">
        <v>549990.23244099994</v>
      </c>
      <c r="H278" s="11">
        <v>470393.97975699999</v>
      </c>
      <c r="I278" s="11">
        <v>748232.74972299999</v>
      </c>
      <c r="J278" s="11">
        <v>315630.93400900002</v>
      </c>
      <c r="K278" s="11">
        <v>114617.921738</v>
      </c>
      <c r="L278" s="11">
        <v>1775.324361</v>
      </c>
      <c r="M278" s="11">
        <v>8583.6307500000003</v>
      </c>
      <c r="N278" s="11">
        <v>14725.097352999999</v>
      </c>
      <c r="O278" s="11">
        <v>870284.54616400006</v>
      </c>
      <c r="P278" s="11">
        <v>4187238.5719679999</v>
      </c>
      <c r="Q278" s="11">
        <v>5082607.1705959998</v>
      </c>
      <c r="R278" s="11">
        <v>273130.02542000002</v>
      </c>
      <c r="S278" s="11">
        <v>8194328.2299450003</v>
      </c>
      <c r="T278" s="23">
        <v>527.56185981006831</v>
      </c>
      <c r="U278" s="23">
        <v>81.013159103347647</v>
      </c>
      <c r="V278" s="22"/>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row>
    <row r="279" spans="2:62" x14ac:dyDescent="0.3">
      <c r="B279" s="10">
        <v>43191</v>
      </c>
      <c r="C279" s="11">
        <v>173622.76088300001</v>
      </c>
      <c r="D279" s="11">
        <v>360085.16259299999</v>
      </c>
      <c r="E279" s="11">
        <v>61592.989915999999</v>
      </c>
      <c r="F279" s="11">
        <v>24125.400017</v>
      </c>
      <c r="G279" s="11">
        <v>585892.69891200005</v>
      </c>
      <c r="H279" s="11">
        <v>504546.36454400001</v>
      </c>
      <c r="I279" s="11">
        <v>750944.41098799999</v>
      </c>
      <c r="J279" s="11">
        <v>307995.06591</v>
      </c>
      <c r="K279" s="11">
        <v>115155.814627</v>
      </c>
      <c r="L279" s="11">
        <v>2374.965005</v>
      </c>
      <c r="M279" s="11">
        <v>9702.9586020000006</v>
      </c>
      <c r="N279" s="11">
        <v>13533.904637</v>
      </c>
      <c r="O279" s="11">
        <v>851008.21557200002</v>
      </c>
      <c r="P279" s="11">
        <v>4208458.7936733803</v>
      </c>
      <c r="Q279" s="11">
        <v>5085078.8374893805</v>
      </c>
      <c r="R279" s="11">
        <v>281786.048633</v>
      </c>
      <c r="S279" s="11">
        <v>8250825.5545123797</v>
      </c>
      <c r="T279" s="23">
        <v>578.20328068471417</v>
      </c>
      <c r="U279" s="23">
        <v>80.266825345730282</v>
      </c>
      <c r="V279" s="22"/>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row>
    <row r="280" spans="2:62" x14ac:dyDescent="0.3">
      <c r="B280" s="10">
        <v>43221</v>
      </c>
      <c r="C280" s="11">
        <v>162933.09038199999</v>
      </c>
      <c r="D280" s="11">
        <v>356613.13483300002</v>
      </c>
      <c r="E280" s="11">
        <v>69647.706734000007</v>
      </c>
      <c r="F280" s="11">
        <v>23915.057536</v>
      </c>
      <c r="G280" s="11">
        <v>585176.68471900001</v>
      </c>
      <c r="H280" s="11">
        <v>498750.65808000002</v>
      </c>
      <c r="I280" s="11">
        <v>741615.76834499999</v>
      </c>
      <c r="J280" s="11">
        <v>311837.220286</v>
      </c>
      <c r="K280" s="11">
        <v>114827.344291</v>
      </c>
      <c r="L280" s="11">
        <v>2062.1233900000002</v>
      </c>
      <c r="M280" s="11">
        <v>7798.6407840000002</v>
      </c>
      <c r="N280" s="11">
        <v>14006.784275</v>
      </c>
      <c r="O280" s="11">
        <v>867751.89034952002</v>
      </c>
      <c r="P280" s="11">
        <v>4259293.6732299998</v>
      </c>
      <c r="Q280" s="11">
        <v>5150913.1120285196</v>
      </c>
      <c r="R280" s="11">
        <v>286180.78171499999</v>
      </c>
      <c r="S280" s="11">
        <v>8302410.5589495199</v>
      </c>
      <c r="T280" s="23">
        <v>583.32784530334618</v>
      </c>
      <c r="U280" s="23">
        <v>81.111392814067798</v>
      </c>
      <c r="V280" s="22"/>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row>
    <row r="281" spans="2:62" x14ac:dyDescent="0.3">
      <c r="B281" s="10">
        <v>43252</v>
      </c>
      <c r="C281" s="11">
        <v>167545.08117399999</v>
      </c>
      <c r="D281" s="11">
        <v>383818.94397000002</v>
      </c>
      <c r="E281" s="11">
        <v>56390.343357999998</v>
      </c>
      <c r="F281" s="11">
        <v>24521.779446</v>
      </c>
      <c r="G281" s="11">
        <v>573844.451657</v>
      </c>
      <c r="H281" s="11">
        <v>487482.42966899998</v>
      </c>
      <c r="I281" s="11">
        <v>713306.27149700001</v>
      </c>
      <c r="J281" s="11">
        <v>318275.40285200003</v>
      </c>
      <c r="K281" s="11">
        <v>109465.873083</v>
      </c>
      <c r="L281" s="11">
        <v>2761.635937</v>
      </c>
      <c r="M281" s="11">
        <v>9592.6955460000008</v>
      </c>
      <c r="N281" s="11">
        <v>17202.236589705299</v>
      </c>
      <c r="O281" s="11">
        <v>891701.34185299999</v>
      </c>
      <c r="P281" s="11">
        <v>4338164.1261320002</v>
      </c>
      <c r="Q281" s="11">
        <v>5259422.0360577051</v>
      </c>
      <c r="R281" s="11">
        <v>292920.98384300002</v>
      </c>
      <c r="S281" s="11">
        <v>8386993.5966067053</v>
      </c>
      <c r="T281" s="23">
        <v>572.05480275750745</v>
      </c>
      <c r="U281" s="23">
        <v>81.632248703353895</v>
      </c>
      <c r="V281" s="22"/>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row>
    <row r="282" spans="2:62" x14ac:dyDescent="0.3">
      <c r="B282" s="10">
        <v>43282</v>
      </c>
      <c r="C282" s="11">
        <v>166496.14595999999</v>
      </c>
      <c r="D282" s="11">
        <v>410530.34452099999</v>
      </c>
      <c r="E282" s="11">
        <v>39275.244865000001</v>
      </c>
      <c r="F282" s="11">
        <v>25527.797325</v>
      </c>
      <c r="G282" s="11">
        <v>656248.15651799995</v>
      </c>
      <c r="H282" s="11">
        <v>472273.88536431</v>
      </c>
      <c r="I282" s="11">
        <v>736898.52424733993</v>
      </c>
      <c r="J282" s="11">
        <v>307625.708988</v>
      </c>
      <c r="K282" s="11">
        <v>113017.96836499999</v>
      </c>
      <c r="L282" s="11">
        <v>2915.8555080000001</v>
      </c>
      <c r="M282" s="11">
        <v>9802.4261960000003</v>
      </c>
      <c r="N282" s="11">
        <v>17520.917669999999</v>
      </c>
      <c r="O282" s="11">
        <v>903180.95989000006</v>
      </c>
      <c r="P282" s="11">
        <v>4382201.0584049998</v>
      </c>
      <c r="Q282" s="11">
        <v>5315621.2176689999</v>
      </c>
      <c r="R282" s="11">
        <v>276686.01060899999</v>
      </c>
      <c r="S282" s="11">
        <v>8520201.00443165</v>
      </c>
      <c r="T282" s="23">
        <v>582.63790776032749</v>
      </c>
      <c r="U282" s="23">
        <v>81.327994894366796</v>
      </c>
      <c r="V282" s="22"/>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row>
    <row r="283" spans="2:62" x14ac:dyDescent="0.3">
      <c r="B283" s="10">
        <v>43313</v>
      </c>
      <c r="C283" s="11">
        <v>157799.23452500001</v>
      </c>
      <c r="D283" s="11">
        <v>403372.67654199997</v>
      </c>
      <c r="E283" s="11">
        <v>50627.953422999999</v>
      </c>
      <c r="F283" s="11">
        <v>24983.789281000001</v>
      </c>
      <c r="G283" s="11">
        <v>645484.98255900003</v>
      </c>
      <c r="H283" s="11">
        <v>493342.45647899999</v>
      </c>
      <c r="I283" s="11">
        <v>740206.41127299995</v>
      </c>
      <c r="J283" s="11">
        <v>316429.34038100002</v>
      </c>
      <c r="K283" s="11">
        <v>120834.351933</v>
      </c>
      <c r="L283" s="11">
        <v>2144.1641960000002</v>
      </c>
      <c r="M283" s="11">
        <v>8650.3174909999998</v>
      </c>
      <c r="N283" s="11">
        <v>18202.13955</v>
      </c>
      <c r="O283" s="11">
        <v>920297.23645500001</v>
      </c>
      <c r="P283" s="11">
        <v>4420553.9720361894</v>
      </c>
      <c r="Q283" s="11">
        <v>5369847.8297281899</v>
      </c>
      <c r="R283" s="11">
        <v>271881.66129399999</v>
      </c>
      <c r="S283" s="11">
        <v>8594810.6874181889</v>
      </c>
      <c r="T283" s="23">
        <v>593.31868840215895</v>
      </c>
      <c r="U283" s="23">
        <v>81.272844962726509</v>
      </c>
      <c r="V283" s="22"/>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row>
    <row r="284" spans="2:62" x14ac:dyDescent="0.3">
      <c r="B284" s="10">
        <v>43344</v>
      </c>
      <c r="C284" s="11">
        <v>162518.22423200001</v>
      </c>
      <c r="D284" s="11">
        <v>388625.554206</v>
      </c>
      <c r="E284" s="11">
        <v>75971.152998999998</v>
      </c>
      <c r="F284" s="11">
        <v>26423.563891000002</v>
      </c>
      <c r="G284" s="11">
        <v>656457.11894513003</v>
      </c>
      <c r="H284" s="11">
        <v>458182.73277308</v>
      </c>
      <c r="I284" s="11">
        <v>745716.13440333994</v>
      </c>
      <c r="J284" s="11">
        <v>337510.761016</v>
      </c>
      <c r="K284" s="11">
        <v>119450.450382</v>
      </c>
      <c r="L284" s="11">
        <v>2383.5581339999999</v>
      </c>
      <c r="M284" s="11">
        <v>9329.2521629999992</v>
      </c>
      <c r="N284" s="11">
        <v>18852.171285</v>
      </c>
      <c r="O284" s="11">
        <v>958408.55128665001</v>
      </c>
      <c r="P284" s="11">
        <v>4500802.7014330002</v>
      </c>
      <c r="Q284" s="11">
        <v>5489776.23430165</v>
      </c>
      <c r="R284" s="11">
        <v>289634.82597800001</v>
      </c>
      <c r="S284" s="11">
        <v>8750266.7531271987</v>
      </c>
      <c r="T284" s="23">
        <v>564.27294124992397</v>
      </c>
      <c r="U284" s="23">
        <v>82.206777439215173</v>
      </c>
      <c r="V284" s="22"/>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row>
    <row r="285" spans="2:62" x14ac:dyDescent="0.3">
      <c r="B285" s="10">
        <v>43374</v>
      </c>
      <c r="C285" s="11">
        <v>166270.00253900001</v>
      </c>
      <c r="D285" s="11">
        <v>396537.74358399998</v>
      </c>
      <c r="E285" s="11">
        <v>85306.212470260347</v>
      </c>
      <c r="F285" s="11">
        <v>25585.705296</v>
      </c>
      <c r="G285" s="11">
        <v>676641.93038599996</v>
      </c>
      <c r="H285" s="11">
        <v>439313.77137199999</v>
      </c>
      <c r="I285" s="11">
        <v>688261.87409499998</v>
      </c>
      <c r="J285" s="11">
        <v>353511.16554700001</v>
      </c>
      <c r="K285" s="11">
        <v>113934.08289000001</v>
      </c>
      <c r="L285" s="11">
        <v>2126.0038300000001</v>
      </c>
      <c r="M285" s="11">
        <v>11724.150256000001</v>
      </c>
      <c r="N285" s="11">
        <v>19298.514915</v>
      </c>
      <c r="O285" s="11">
        <v>971931.72972299997</v>
      </c>
      <c r="P285" s="11">
        <v>4555824.7936039995</v>
      </c>
      <c r="Q285" s="11">
        <v>5560905.1923279995</v>
      </c>
      <c r="R285" s="11">
        <v>323325.02742761484</v>
      </c>
      <c r="S285" s="11">
        <v>8829592.7079348769</v>
      </c>
      <c r="T285" s="23">
        <v>564.72889330100099</v>
      </c>
      <c r="U285" s="23">
        <v>82.359498278745832</v>
      </c>
      <c r="V285" s="22"/>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row>
    <row r="286" spans="2:62" x14ac:dyDescent="0.3">
      <c r="B286" s="10">
        <v>43405</v>
      </c>
      <c r="C286" s="11">
        <v>169056.23832</v>
      </c>
      <c r="D286" s="11">
        <v>334390.14094000001</v>
      </c>
      <c r="E286" s="11">
        <v>70715.040481999997</v>
      </c>
      <c r="F286" s="11">
        <v>26601.216401999998</v>
      </c>
      <c r="G286" s="11">
        <v>750481.401755</v>
      </c>
      <c r="H286" s="11">
        <v>448703.57161300001</v>
      </c>
      <c r="I286" s="11">
        <v>668705.32181965001</v>
      </c>
      <c r="J286" s="11">
        <v>366677.39422800002</v>
      </c>
      <c r="K286" s="11">
        <v>112109.852</v>
      </c>
      <c r="L286" s="11">
        <v>3008.015367</v>
      </c>
      <c r="M286" s="11">
        <v>15244.711895</v>
      </c>
      <c r="N286" s="11">
        <v>17810.90106</v>
      </c>
      <c r="O286" s="11">
        <v>995843.09261699999</v>
      </c>
      <c r="P286" s="11">
        <v>4619682.7793230005</v>
      </c>
      <c r="Q286" s="11">
        <v>5651589.5002620006</v>
      </c>
      <c r="R286" s="11">
        <v>316040.633584</v>
      </c>
      <c r="S286" s="11">
        <v>8915070.3114056513</v>
      </c>
      <c r="T286" s="23">
        <v>563.73179815441631</v>
      </c>
      <c r="U286" s="23">
        <v>82.916066461089386</v>
      </c>
      <c r="V286" s="22"/>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row>
    <row r="287" spans="2:62" x14ac:dyDescent="0.3">
      <c r="B287" s="10">
        <v>43435</v>
      </c>
      <c r="C287" s="11">
        <v>167876.38204</v>
      </c>
      <c r="D287" s="11">
        <v>336266.61820199998</v>
      </c>
      <c r="E287" s="11">
        <v>78638.268465000001</v>
      </c>
      <c r="F287" s="11">
        <v>28255.198306999999</v>
      </c>
      <c r="G287" s="11">
        <v>772110.41364100005</v>
      </c>
      <c r="H287" s="11">
        <v>447299.17802027002</v>
      </c>
      <c r="I287" s="11">
        <v>632669.55142549996</v>
      </c>
      <c r="J287" s="11">
        <v>375838.95171300002</v>
      </c>
      <c r="K287" s="11">
        <v>110740.20143099999</v>
      </c>
      <c r="L287" s="11">
        <v>2699.9122299999999</v>
      </c>
      <c r="M287" s="11">
        <v>12642.485806999999</v>
      </c>
      <c r="N287" s="11">
        <v>18242.567668</v>
      </c>
      <c r="O287" s="11">
        <v>1037776.248904</v>
      </c>
      <c r="P287" s="11">
        <v>4684392.5720720002</v>
      </c>
      <c r="Q287" s="11">
        <v>5755753.7866810001</v>
      </c>
      <c r="R287" s="11">
        <v>340215.83528900001</v>
      </c>
      <c r="S287" s="11">
        <v>9045664.3852147702</v>
      </c>
      <c r="T287" s="23">
        <v>518.49563331493835</v>
      </c>
      <c r="U287" s="23">
        <v>83.494440034257252</v>
      </c>
      <c r="V287" s="22"/>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row>
    <row r="288" spans="2:62" x14ac:dyDescent="0.3">
      <c r="B288" s="10">
        <v>43466</v>
      </c>
      <c r="C288" s="11">
        <v>167870.66291899999</v>
      </c>
      <c r="D288" s="11">
        <v>330445.76044899999</v>
      </c>
      <c r="E288" s="11">
        <v>81849.882054999995</v>
      </c>
      <c r="F288" s="11">
        <v>27434.522976</v>
      </c>
      <c r="G288" s="11">
        <v>760315.45779699995</v>
      </c>
      <c r="H288" s="11">
        <v>489585.10528700001</v>
      </c>
      <c r="I288" s="11">
        <v>698309.02530099999</v>
      </c>
      <c r="J288" s="11">
        <v>370638.48895700002</v>
      </c>
      <c r="K288" s="11">
        <v>113472.494598</v>
      </c>
      <c r="L288" s="11">
        <v>2219.8402620000002</v>
      </c>
      <c r="M288" s="11">
        <v>10059.154168999999</v>
      </c>
      <c r="N288" s="11">
        <v>17705.297414000001</v>
      </c>
      <c r="O288" s="11">
        <v>1004260.8320552099</v>
      </c>
      <c r="P288" s="11">
        <v>4663443.6475770306</v>
      </c>
      <c r="Q288" s="11">
        <v>5697688.7714772401</v>
      </c>
      <c r="R288" s="11">
        <v>317443.27016000001</v>
      </c>
      <c r="S288" s="11">
        <v>9055053.4419762418</v>
      </c>
      <c r="T288" s="23">
        <v>608.90415345587201</v>
      </c>
      <c r="U288" s="23">
        <v>82.78197145886449</v>
      </c>
      <c r="V288" s="22"/>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row>
    <row r="289" spans="2:61" x14ac:dyDescent="0.3">
      <c r="B289" s="10">
        <v>43497</v>
      </c>
      <c r="C289" s="11">
        <v>170131.791452</v>
      </c>
      <c r="D289" s="11">
        <v>329859.96793799999</v>
      </c>
      <c r="E289" s="11">
        <v>84052.754094999997</v>
      </c>
      <c r="F289" s="11">
        <v>27529.08885</v>
      </c>
      <c r="G289" s="11">
        <v>757383.33609800006</v>
      </c>
      <c r="H289" s="11">
        <v>493419.38498700003</v>
      </c>
      <c r="I289" s="11">
        <v>735703.04255949997</v>
      </c>
      <c r="J289" s="11">
        <v>373152.48734499997</v>
      </c>
      <c r="K289" s="11">
        <v>113233.559104</v>
      </c>
      <c r="L289" s="11">
        <v>2182.856421</v>
      </c>
      <c r="M289" s="11">
        <v>7864.7312169999996</v>
      </c>
      <c r="N289" s="11">
        <v>17542.099068</v>
      </c>
      <c r="O289" s="11">
        <v>984388.94597899995</v>
      </c>
      <c r="P289" s="11">
        <v>4690734.9778469997</v>
      </c>
      <c r="Q289" s="11">
        <v>5702713.6105319997</v>
      </c>
      <c r="R289" s="11">
        <v>343940.85797299998</v>
      </c>
      <c r="S289" s="11">
        <v>9131119.880933499</v>
      </c>
      <c r="T289" s="23">
        <v>618.85686677081856</v>
      </c>
      <c r="U289" s="23">
        <v>82.248104205830344</v>
      </c>
      <c r="V289" s="22"/>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row>
    <row r="290" spans="2:61" x14ac:dyDescent="0.3">
      <c r="B290" s="10">
        <v>43525</v>
      </c>
      <c r="C290" s="11">
        <v>191580.39934199999</v>
      </c>
      <c r="D290" s="11">
        <v>277124.912748</v>
      </c>
      <c r="E290" s="11">
        <v>79537.176101000005</v>
      </c>
      <c r="F290" s="11">
        <v>27407.623890999999</v>
      </c>
      <c r="G290" s="11">
        <v>787317.88792678004</v>
      </c>
      <c r="H290" s="11">
        <v>503866.81481100002</v>
      </c>
      <c r="I290" s="11">
        <v>753525.29941500002</v>
      </c>
      <c r="J290" s="11">
        <v>351806.51731199998</v>
      </c>
      <c r="K290" s="11">
        <v>105942.529155</v>
      </c>
      <c r="L290" s="11">
        <v>2376.5251969999999</v>
      </c>
      <c r="M290" s="11">
        <v>8436.7869470000005</v>
      </c>
      <c r="N290" s="11">
        <v>18074.591339999999</v>
      </c>
      <c r="O290" s="11">
        <v>992694.29725099995</v>
      </c>
      <c r="P290" s="11">
        <v>4720267.5526945097</v>
      </c>
      <c r="Q290" s="11">
        <v>5741849.7534295097</v>
      </c>
      <c r="R290" s="11">
        <v>367311.760465</v>
      </c>
      <c r="S290" s="11">
        <v>9187270.6745962892</v>
      </c>
      <c r="T290" s="23">
        <v>614.49399715902382</v>
      </c>
      <c r="U290" s="23">
        <v>82.540284386268553</v>
      </c>
      <c r="V290" s="22"/>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row>
    <row r="291" spans="2:61" x14ac:dyDescent="0.3">
      <c r="B291" s="10">
        <v>43556</v>
      </c>
      <c r="C291" s="11">
        <v>213573.43693</v>
      </c>
      <c r="D291" s="11">
        <v>297223.50889200001</v>
      </c>
      <c r="E291" s="11">
        <v>91090.43058</v>
      </c>
      <c r="F291" s="11">
        <v>28211.418976000001</v>
      </c>
      <c r="G291" s="11">
        <v>768917.173221</v>
      </c>
      <c r="H291" s="11">
        <v>542375.96385499998</v>
      </c>
      <c r="I291" s="11">
        <v>817360.26336300001</v>
      </c>
      <c r="J291" s="11">
        <v>361799.329386</v>
      </c>
      <c r="K291" s="11">
        <v>108566.183359</v>
      </c>
      <c r="L291" s="11">
        <v>2037.1582109999999</v>
      </c>
      <c r="M291" s="11">
        <v>8473.9621119999993</v>
      </c>
      <c r="N291" s="11">
        <v>17578.780341000001</v>
      </c>
      <c r="O291" s="11">
        <v>901080.02022900002</v>
      </c>
      <c r="P291" s="11">
        <v>4705268.6939319996</v>
      </c>
      <c r="Q291" s="11">
        <v>5634438.6148249991</v>
      </c>
      <c r="R291" s="11">
        <v>369513.66498499998</v>
      </c>
      <c r="S291" s="11">
        <v>9233069.9883719999</v>
      </c>
      <c r="T291" s="23">
        <v>624.51385955442947</v>
      </c>
      <c r="U291" s="23">
        <v>80.150242514698689</v>
      </c>
      <c r="V291" s="22"/>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row>
    <row r="292" spans="2:61" x14ac:dyDescent="0.3">
      <c r="B292" s="10">
        <v>43586</v>
      </c>
      <c r="C292" s="11">
        <v>170375.503115</v>
      </c>
      <c r="D292" s="11">
        <v>238290.336923</v>
      </c>
      <c r="E292" s="11">
        <v>106028.64199600001</v>
      </c>
      <c r="F292" s="11">
        <v>26889.892641999999</v>
      </c>
      <c r="G292" s="11">
        <v>774087.38217</v>
      </c>
      <c r="H292" s="11">
        <v>564484.923863</v>
      </c>
      <c r="I292" s="11">
        <v>874673.75381100003</v>
      </c>
      <c r="J292" s="11">
        <v>393949.91177300003</v>
      </c>
      <c r="K292" s="11">
        <v>108714.95933</v>
      </c>
      <c r="L292" s="11">
        <v>2114.907545</v>
      </c>
      <c r="M292" s="11">
        <v>9623.4953210000003</v>
      </c>
      <c r="N292" s="11">
        <v>16314.012635999999</v>
      </c>
      <c r="O292" s="11">
        <v>898017.60016000003</v>
      </c>
      <c r="P292" s="11">
        <v>4709395.9659430003</v>
      </c>
      <c r="Q292" s="11">
        <v>5635465.9816050008</v>
      </c>
      <c r="R292" s="11">
        <v>360464.49644900003</v>
      </c>
      <c r="S292" s="11">
        <v>9253425.7836769987</v>
      </c>
      <c r="T292" s="23">
        <v>642.30424173243875</v>
      </c>
      <c r="U292" s="23">
        <v>79.981425999269533</v>
      </c>
      <c r="V292" s="22"/>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row>
    <row r="293" spans="2:61" x14ac:dyDescent="0.3">
      <c r="B293" s="10">
        <v>43617</v>
      </c>
      <c r="C293" s="11">
        <v>166880.636826</v>
      </c>
      <c r="D293" s="11">
        <v>278994.62409499998</v>
      </c>
      <c r="E293" s="11">
        <v>88868.493369000003</v>
      </c>
      <c r="F293" s="11">
        <v>27616.948824999999</v>
      </c>
      <c r="G293" s="11">
        <v>748306.70521199994</v>
      </c>
      <c r="H293" s="11">
        <v>592577.31168699998</v>
      </c>
      <c r="I293" s="11">
        <v>878487.83075199998</v>
      </c>
      <c r="J293" s="11">
        <v>399957.57527500001</v>
      </c>
      <c r="K293" s="11">
        <v>105429.661807</v>
      </c>
      <c r="L293" s="11">
        <v>2410.1248660000001</v>
      </c>
      <c r="M293" s="11">
        <v>8138.6220796730449</v>
      </c>
      <c r="N293" s="11">
        <v>16607.9622480248</v>
      </c>
      <c r="O293" s="11">
        <v>907310.39027099998</v>
      </c>
      <c r="P293" s="11">
        <v>4761565.042595</v>
      </c>
      <c r="Q293" s="11">
        <v>5696032.1420596978</v>
      </c>
      <c r="R293" s="11">
        <v>373430.76104499999</v>
      </c>
      <c r="S293" s="11">
        <v>9356582.6909526978</v>
      </c>
      <c r="T293" s="23">
        <v>654.7018466413665</v>
      </c>
      <c r="U293" s="23">
        <v>80.375530594559123</v>
      </c>
      <c r="V293" s="22"/>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row>
    <row r="294" spans="2:61" x14ac:dyDescent="0.3">
      <c r="B294" s="10">
        <v>43647</v>
      </c>
      <c r="C294" s="11">
        <v>173035.89394400001</v>
      </c>
      <c r="D294" s="11">
        <v>295697.45538699999</v>
      </c>
      <c r="E294" s="11">
        <v>86446.861392000006</v>
      </c>
      <c r="F294" s="11">
        <v>28019.539698</v>
      </c>
      <c r="G294" s="11">
        <v>799518.40625700005</v>
      </c>
      <c r="H294" s="11">
        <v>609383.16417700006</v>
      </c>
      <c r="I294" s="11">
        <v>811620.09783099999</v>
      </c>
      <c r="J294" s="11">
        <v>407367.51789800002</v>
      </c>
      <c r="K294" s="11">
        <v>110157.193336</v>
      </c>
      <c r="L294" s="11">
        <v>2281.5053809999999</v>
      </c>
      <c r="M294" s="11">
        <v>9328.6552389999997</v>
      </c>
      <c r="N294" s="11">
        <v>16500.201914000001</v>
      </c>
      <c r="O294" s="11">
        <v>957742.77903099998</v>
      </c>
      <c r="P294" s="11">
        <v>4777160.1143509997</v>
      </c>
      <c r="Q294" s="11">
        <v>5763013.2559159994</v>
      </c>
      <c r="R294" s="11">
        <v>355582.395625</v>
      </c>
      <c r="S294" s="11">
        <v>9439841.7814610004</v>
      </c>
      <c r="T294" s="23">
        <v>679.40545972913185</v>
      </c>
      <c r="U294" s="23">
        <v>81.184830449886192</v>
      </c>
      <c r="V294" s="22"/>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row>
    <row r="295" spans="2:61" x14ac:dyDescent="0.3">
      <c r="B295" s="10">
        <v>43678</v>
      </c>
      <c r="C295" s="11">
        <v>175997.72812000001</v>
      </c>
      <c r="D295" s="11">
        <v>265617.539575</v>
      </c>
      <c r="E295" s="11">
        <v>80674.097051999997</v>
      </c>
      <c r="F295" s="11">
        <v>28286.421751999998</v>
      </c>
      <c r="G295" s="11">
        <v>802824.75502100005</v>
      </c>
      <c r="H295" s="11">
        <v>586241.57703799999</v>
      </c>
      <c r="I295" s="11">
        <v>813018.47178060003</v>
      </c>
      <c r="J295" s="11">
        <v>425232.05061400001</v>
      </c>
      <c r="K295" s="11">
        <v>109248.156221</v>
      </c>
      <c r="L295" s="11">
        <v>2528.62111</v>
      </c>
      <c r="M295" s="11">
        <v>9006.0476940000008</v>
      </c>
      <c r="N295" s="11">
        <v>17270.173264000001</v>
      </c>
      <c r="O295" s="11">
        <v>985461.71371299995</v>
      </c>
      <c r="P295" s="11">
        <v>4800626.9582390003</v>
      </c>
      <c r="Q295" s="11">
        <v>5814893.5140200006</v>
      </c>
      <c r="R295" s="11">
        <v>359090.67330999998</v>
      </c>
      <c r="S295" s="11">
        <v>9461124.9845036007</v>
      </c>
      <c r="T295" s="23">
        <v>656.29475949176333</v>
      </c>
      <c r="U295" s="23">
        <v>81.590530203949712</v>
      </c>
      <c r="V295" s="22"/>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row>
    <row r="296" spans="2:61" x14ac:dyDescent="0.3">
      <c r="B296" s="10">
        <v>43709</v>
      </c>
      <c r="C296" s="11">
        <v>183170.584424</v>
      </c>
      <c r="D296" s="11">
        <v>294331.46378300001</v>
      </c>
      <c r="E296" s="11">
        <v>85589.359882999997</v>
      </c>
      <c r="F296" s="11">
        <v>29873.127505</v>
      </c>
      <c r="G296" s="11">
        <v>796394.76897700003</v>
      </c>
      <c r="H296" s="11">
        <v>589206.08740600001</v>
      </c>
      <c r="I296" s="11">
        <v>784598.57047399995</v>
      </c>
      <c r="J296" s="11">
        <v>434059.22744500003</v>
      </c>
      <c r="K296" s="11">
        <v>106519.220417</v>
      </c>
      <c r="L296" s="11">
        <v>2053.2409389999998</v>
      </c>
      <c r="M296" s="11">
        <v>9957.5019769999999</v>
      </c>
      <c r="N296" s="11">
        <v>17608.679727999999</v>
      </c>
      <c r="O296" s="11">
        <v>950081.54447299999</v>
      </c>
      <c r="P296" s="11">
        <v>4836919.4132380001</v>
      </c>
      <c r="Q296" s="11">
        <v>5816620.3803550005</v>
      </c>
      <c r="R296" s="11">
        <v>395528.080938</v>
      </c>
      <c r="S296" s="11">
        <v>9515890.871607</v>
      </c>
      <c r="T296" s="23">
        <v>615.42013744229007</v>
      </c>
      <c r="U296" s="23">
        <v>81.129173928495973</v>
      </c>
      <c r="V296" s="22"/>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row>
    <row r="297" spans="2:61" x14ac:dyDescent="0.3">
      <c r="B297" s="10">
        <v>43739</v>
      </c>
      <c r="C297" s="11">
        <v>182718.483515</v>
      </c>
      <c r="D297" s="11">
        <v>277398.06325800001</v>
      </c>
      <c r="E297" s="11">
        <v>83070.342959000001</v>
      </c>
      <c r="F297" s="11">
        <v>28227.310383</v>
      </c>
      <c r="G297" s="11">
        <v>784963.13961700001</v>
      </c>
      <c r="H297" s="11">
        <v>613173.69948499999</v>
      </c>
      <c r="I297" s="11">
        <v>793395.71527699998</v>
      </c>
      <c r="J297" s="11">
        <v>429577.38260399998</v>
      </c>
      <c r="K297" s="11">
        <v>107861.77387</v>
      </c>
      <c r="L297" s="11">
        <v>1915.8747949999999</v>
      </c>
      <c r="M297" s="11">
        <v>8372.7806870000004</v>
      </c>
      <c r="N297" s="11">
        <v>18334.317718999999</v>
      </c>
      <c r="O297" s="11">
        <v>948148.35963900003</v>
      </c>
      <c r="P297" s="11">
        <v>4877014.9057329996</v>
      </c>
      <c r="Q297" s="11">
        <v>5853786.2385729998</v>
      </c>
      <c r="R297" s="11">
        <v>372636.79674399999</v>
      </c>
      <c r="S297" s="11">
        <v>9526808.9462850001</v>
      </c>
      <c r="T297" s="23">
        <v>659.68394364533128</v>
      </c>
      <c r="U297" s="23">
        <v>81.47335594193666</v>
      </c>
      <c r="V297" s="22"/>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row>
    <row r="298" spans="2:61" x14ac:dyDescent="0.3">
      <c r="B298" s="10">
        <v>43770</v>
      </c>
      <c r="C298" s="11">
        <v>181945.14027</v>
      </c>
      <c r="D298" s="11">
        <v>274350.59493100003</v>
      </c>
      <c r="E298" s="11">
        <v>104159.64578399999</v>
      </c>
      <c r="F298" s="11">
        <v>28975.657715000001</v>
      </c>
      <c r="G298" s="11">
        <v>772154.71551300003</v>
      </c>
      <c r="H298" s="11">
        <v>607798.84578099998</v>
      </c>
      <c r="I298" s="11">
        <v>791347.53089499997</v>
      </c>
      <c r="J298" s="11">
        <v>427828.057111</v>
      </c>
      <c r="K298" s="11">
        <v>104088.154824</v>
      </c>
      <c r="L298" s="11">
        <v>1764.6688329999999</v>
      </c>
      <c r="M298" s="11">
        <v>9356.8425160000006</v>
      </c>
      <c r="N298" s="11">
        <v>18598.558454999999</v>
      </c>
      <c r="O298" s="11">
        <v>972899.21797545999</v>
      </c>
      <c r="P298" s="11">
        <v>4921964.310699</v>
      </c>
      <c r="Q298" s="11">
        <v>5924583.5984784598</v>
      </c>
      <c r="R298" s="11">
        <v>407634.23813000001</v>
      </c>
      <c r="S298" s="11">
        <v>9624866.1794324592</v>
      </c>
      <c r="T298" s="23">
        <v>657.83739029556375</v>
      </c>
      <c r="U298" s="23">
        <v>81.876042265613791</v>
      </c>
      <c r="V298" s="22"/>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row>
    <row r="299" spans="2:61" x14ac:dyDescent="0.3">
      <c r="B299" s="10">
        <v>43800</v>
      </c>
      <c r="C299" s="11">
        <v>183759.29248199999</v>
      </c>
      <c r="D299" s="11">
        <v>280548.71581199998</v>
      </c>
      <c r="E299" s="11">
        <v>87748.161441000004</v>
      </c>
      <c r="F299" s="11">
        <v>31687.413283000002</v>
      </c>
      <c r="G299" s="11">
        <v>497961.22133500001</v>
      </c>
      <c r="H299" s="11">
        <v>621407.29042199999</v>
      </c>
      <c r="I299" s="11">
        <v>755024.67944199999</v>
      </c>
      <c r="J299" s="11">
        <v>447131.928288</v>
      </c>
      <c r="K299" s="11">
        <v>98214.396766999998</v>
      </c>
      <c r="L299" s="11">
        <v>2022.470726</v>
      </c>
      <c r="M299" s="11">
        <v>8152.1567640000003</v>
      </c>
      <c r="N299" s="11">
        <v>16709.964199999999</v>
      </c>
      <c r="O299" s="11">
        <v>996307.09522100003</v>
      </c>
      <c r="P299" s="11">
        <v>4991760.2016700003</v>
      </c>
      <c r="Q299" s="11">
        <v>6014951.8885810003</v>
      </c>
      <c r="R299" s="11">
        <v>722663.95835600002</v>
      </c>
      <c r="S299" s="11">
        <v>9741098.9462090023</v>
      </c>
      <c r="T299" s="23">
        <v>535.30787328791064</v>
      </c>
      <c r="U299" s="23">
        <v>81.903620322408656</v>
      </c>
      <c r="V299" s="22"/>
      <c r="W299" s="37"/>
      <c r="X299" s="37"/>
      <c r="Y299" s="37"/>
      <c r="Z299" s="37"/>
      <c r="AA299" s="37"/>
      <c r="AB299" s="37"/>
      <c r="AC299" s="37"/>
      <c r="AD299" s="37"/>
      <c r="AE299" s="37"/>
      <c r="AF299" s="37"/>
      <c r="AG299" s="37"/>
      <c r="AH299" s="37"/>
      <c r="AI299" s="37"/>
      <c r="AJ299" s="37"/>
      <c r="AK299" s="37"/>
      <c r="AL299" s="37"/>
      <c r="AM299" s="37"/>
      <c r="AN299" s="37"/>
      <c r="AO299" s="37"/>
    </row>
    <row r="300" spans="2:61" x14ac:dyDescent="0.3">
      <c r="B300" s="10">
        <v>43831</v>
      </c>
      <c r="C300" s="11">
        <v>176330.443505</v>
      </c>
      <c r="D300" s="11">
        <v>282930.84919899999</v>
      </c>
      <c r="E300" s="11">
        <v>109647.855519</v>
      </c>
      <c r="F300" s="11">
        <v>30237.756069999999</v>
      </c>
      <c r="G300" s="11">
        <v>500148.62435300002</v>
      </c>
      <c r="H300" s="11">
        <v>593139.91044400004</v>
      </c>
      <c r="I300" s="11">
        <v>795176.66005807964</v>
      </c>
      <c r="J300" s="11">
        <v>453527.19531192043</v>
      </c>
      <c r="K300" s="11">
        <v>98935.156581999996</v>
      </c>
      <c r="L300" s="11">
        <v>2086.4872620000001</v>
      </c>
      <c r="M300" s="11">
        <v>8337.9985730000008</v>
      </c>
      <c r="N300" s="11">
        <v>16049.342503</v>
      </c>
      <c r="O300" s="11">
        <v>1060309.2187010001</v>
      </c>
      <c r="P300" s="11">
        <v>4992761.3836540002</v>
      </c>
      <c r="Q300" s="11">
        <v>6079544.4306930006</v>
      </c>
      <c r="R300" s="11">
        <v>725798.45320600003</v>
      </c>
      <c r="S300" s="11">
        <v>9845417.3349410016</v>
      </c>
      <c r="T300" s="23">
        <v>550.50924506252102</v>
      </c>
      <c r="U300" s="23">
        <v>81.921452384444422</v>
      </c>
      <c r="V300" s="22"/>
      <c r="W300" s="37"/>
      <c r="X300" s="37"/>
      <c r="Y300" s="37"/>
      <c r="Z300" s="37"/>
      <c r="AA300" s="37"/>
      <c r="AB300" s="37"/>
      <c r="AC300" s="37"/>
      <c r="AD300" s="37"/>
      <c r="AE300" s="37"/>
      <c r="AF300" s="37"/>
      <c r="AG300" s="37"/>
      <c r="AH300" s="37"/>
      <c r="AI300" s="37"/>
      <c r="AJ300" s="37"/>
      <c r="AK300" s="37"/>
      <c r="AL300" s="37"/>
      <c r="AM300" s="37"/>
      <c r="AN300" s="37"/>
      <c r="AO300" s="37"/>
    </row>
    <row r="301" spans="2:61" x14ac:dyDescent="0.3">
      <c r="B301" s="10">
        <v>43862</v>
      </c>
      <c r="C301" s="11">
        <v>178978.24131099999</v>
      </c>
      <c r="D301" s="11">
        <v>303144.29974699998</v>
      </c>
      <c r="E301" s="11">
        <v>109127.672106</v>
      </c>
      <c r="F301" s="11">
        <v>31128.489225000001</v>
      </c>
      <c r="G301" s="11">
        <v>522126.00319999998</v>
      </c>
      <c r="H301" s="11">
        <v>619365.66894500004</v>
      </c>
      <c r="I301" s="11">
        <v>851040.69096713758</v>
      </c>
      <c r="J301" s="11">
        <v>459587.50624286244</v>
      </c>
      <c r="K301" s="11">
        <v>97505.883102000007</v>
      </c>
      <c r="L301" s="11">
        <v>2227.2200130000001</v>
      </c>
      <c r="M301" s="11">
        <v>5764.5955880000001</v>
      </c>
      <c r="N301" s="11">
        <v>16703.919651</v>
      </c>
      <c r="O301" s="11">
        <v>1026482.0851049999</v>
      </c>
      <c r="P301" s="11">
        <v>5019981.6432189997</v>
      </c>
      <c r="Q301" s="11">
        <v>6071159.4635760002</v>
      </c>
      <c r="R301" s="11">
        <v>764405.789491</v>
      </c>
      <c r="S301" s="11">
        <v>10007569.707912998</v>
      </c>
      <c r="T301" s="23">
        <v>594.01554758914574</v>
      </c>
      <c r="U301" s="23">
        <v>81.031962775912945</v>
      </c>
      <c r="V301" s="22"/>
      <c r="W301" s="37"/>
      <c r="X301" s="37"/>
      <c r="Y301" s="37"/>
      <c r="Z301" s="37"/>
      <c r="AA301" s="37"/>
      <c r="AB301" s="37"/>
      <c r="AC301" s="37"/>
      <c r="AD301" s="37"/>
      <c r="AE301" s="37"/>
      <c r="AF301" s="37"/>
      <c r="AG301" s="37"/>
      <c r="AH301" s="37"/>
      <c r="AI301" s="37"/>
      <c r="AJ301" s="37"/>
      <c r="AK301" s="37"/>
      <c r="AL301" s="37"/>
      <c r="AM301" s="37"/>
      <c r="AN301" s="37"/>
      <c r="AO301" s="37"/>
    </row>
    <row r="302" spans="2:61" x14ac:dyDescent="0.3">
      <c r="B302" s="10">
        <v>43891</v>
      </c>
      <c r="C302" s="11">
        <v>237220.37693</v>
      </c>
      <c r="D302" s="11">
        <v>264812.90653099999</v>
      </c>
      <c r="E302" s="11">
        <v>102143.37183</v>
      </c>
      <c r="F302" s="11">
        <v>31530.741095000001</v>
      </c>
      <c r="G302" s="11">
        <v>603219.65730199998</v>
      </c>
      <c r="H302" s="11">
        <v>630332.06808300002</v>
      </c>
      <c r="I302" s="11">
        <v>851619.5068173199</v>
      </c>
      <c r="J302" s="11">
        <v>485845.61813367996</v>
      </c>
      <c r="K302" s="11">
        <v>95710.868059999993</v>
      </c>
      <c r="L302" s="11">
        <v>2004.472661</v>
      </c>
      <c r="M302" s="11">
        <v>9390.2697160000007</v>
      </c>
      <c r="N302" s="11">
        <v>16446.454933000001</v>
      </c>
      <c r="O302" s="11">
        <v>1092721.1256949999</v>
      </c>
      <c r="P302" s="11">
        <v>5083351.182643</v>
      </c>
      <c r="Q302" s="11">
        <v>6203913.5056480002</v>
      </c>
      <c r="R302" s="11">
        <v>748561.41007400001</v>
      </c>
      <c r="S302" s="11">
        <v>10254910.030503999</v>
      </c>
      <c r="T302" s="23">
        <v>570.81058055896983</v>
      </c>
      <c r="U302" s="23">
        <v>80.406815741546197</v>
      </c>
      <c r="V302" s="22"/>
      <c r="W302" s="37"/>
      <c r="X302" s="37"/>
      <c r="Y302" s="37"/>
      <c r="Z302" s="37"/>
      <c r="AA302" s="37"/>
      <c r="AB302" s="37"/>
      <c r="AC302" s="37"/>
      <c r="AD302" s="37"/>
      <c r="AE302" s="37"/>
      <c r="AF302" s="37"/>
      <c r="AG302" s="37"/>
      <c r="AH302" s="37"/>
      <c r="AI302" s="37"/>
      <c r="AJ302" s="37"/>
      <c r="AK302" s="37"/>
      <c r="AL302" s="37"/>
      <c r="AM302" s="37"/>
      <c r="AN302" s="37"/>
      <c r="AO302" s="37"/>
    </row>
    <row r="303" spans="2:61" x14ac:dyDescent="0.3">
      <c r="B303" s="10">
        <v>43922</v>
      </c>
      <c r="C303" s="11">
        <v>223201.485078</v>
      </c>
      <c r="D303" s="11">
        <v>298105.007354</v>
      </c>
      <c r="E303" s="11">
        <v>121213.480127</v>
      </c>
      <c r="F303" s="11">
        <v>28995.424681</v>
      </c>
      <c r="G303" s="11">
        <v>630543.94833399996</v>
      </c>
      <c r="H303" s="11">
        <v>656889.296263</v>
      </c>
      <c r="I303" s="11">
        <v>846327.87465829507</v>
      </c>
      <c r="J303" s="11">
        <v>469343.53920270503</v>
      </c>
      <c r="K303" s="11">
        <v>93436.374163</v>
      </c>
      <c r="L303" s="11">
        <v>1874.4822039999999</v>
      </c>
      <c r="M303" s="11">
        <v>8198.1101269999999</v>
      </c>
      <c r="N303" s="11">
        <v>14953.916090000001</v>
      </c>
      <c r="O303" s="11">
        <v>1095604.3006539999</v>
      </c>
      <c r="P303" s="11">
        <v>5122097.2750429995</v>
      </c>
      <c r="Q303" s="11">
        <v>6242728.0841179993</v>
      </c>
      <c r="R303" s="11">
        <v>792540.241301</v>
      </c>
      <c r="S303" s="11">
        <v>10403324.755279999</v>
      </c>
      <c r="T303" s="23">
        <v>588.88960673892461</v>
      </c>
      <c r="U303" s="23">
        <v>79.805944738663243</v>
      </c>
      <c r="V303" s="22"/>
      <c r="W303" s="37"/>
      <c r="X303" s="37"/>
      <c r="Y303" s="37"/>
      <c r="Z303" s="37"/>
      <c r="AA303" s="37"/>
      <c r="AB303" s="37"/>
      <c r="AC303" s="37"/>
      <c r="AD303" s="37"/>
      <c r="AE303" s="37"/>
      <c r="AF303" s="37"/>
      <c r="AG303" s="37"/>
      <c r="AH303" s="37"/>
      <c r="AI303" s="37"/>
      <c r="AJ303" s="37"/>
      <c r="AK303" s="37"/>
      <c r="AL303" s="37"/>
      <c r="AM303" s="37"/>
      <c r="AN303" s="37"/>
      <c r="AO303" s="37"/>
    </row>
    <row r="304" spans="2:61" ht="18" customHeight="1" x14ac:dyDescent="0.3">
      <c r="B304" s="10">
        <v>43952</v>
      </c>
      <c r="C304" s="11">
        <v>202825.002909</v>
      </c>
      <c r="D304" s="11">
        <v>249624.48207900001</v>
      </c>
      <c r="E304" s="11">
        <v>101845.401759</v>
      </c>
      <c r="F304" s="11">
        <v>28733.190965999998</v>
      </c>
      <c r="G304" s="11">
        <v>593735.44478699996</v>
      </c>
      <c r="H304" s="11">
        <v>660538.812149</v>
      </c>
      <c r="I304" s="11">
        <v>954276.06235295837</v>
      </c>
      <c r="J304" s="11">
        <v>456461.21729004162</v>
      </c>
      <c r="K304" s="11">
        <v>97008.053490000006</v>
      </c>
      <c r="L304" s="11">
        <v>1924.412857</v>
      </c>
      <c r="M304" s="11">
        <v>6997.6241849999997</v>
      </c>
      <c r="N304" s="11">
        <v>13396.407329</v>
      </c>
      <c r="O304" s="11">
        <v>1105952.8817670001</v>
      </c>
      <c r="P304" s="11">
        <v>5109675.7090560002</v>
      </c>
      <c r="Q304" s="11">
        <v>6237947.0351940002</v>
      </c>
      <c r="R304" s="11">
        <v>811256.49908800004</v>
      </c>
      <c r="S304" s="11">
        <v>10394251.202064</v>
      </c>
      <c r="T304" s="23">
        <v>593.40236791354778</v>
      </c>
      <c r="U304" s="23">
        <v>79.457730648411669</v>
      </c>
      <c r="V304" s="22"/>
      <c r="W304" s="37"/>
      <c r="X304" s="37"/>
      <c r="Y304" s="37"/>
      <c r="Z304" s="37"/>
      <c r="AA304" s="37"/>
      <c r="AB304" s="37"/>
      <c r="AC304" s="37"/>
      <c r="AD304" s="37"/>
      <c r="AE304" s="37"/>
      <c r="AF304" s="37"/>
      <c r="AG304" s="37"/>
      <c r="AH304" s="37"/>
      <c r="AI304" s="37"/>
      <c r="AJ304" s="37"/>
      <c r="AK304" s="37"/>
      <c r="AL304" s="37"/>
      <c r="AM304" s="37"/>
      <c r="AN304" s="37"/>
      <c r="AO304" s="37"/>
    </row>
    <row r="305" spans="2:41" ht="18" customHeight="1" x14ac:dyDescent="0.3">
      <c r="B305" s="10">
        <v>43983</v>
      </c>
      <c r="C305" s="11">
        <v>189450.885025</v>
      </c>
      <c r="D305" s="11">
        <v>236312.283337</v>
      </c>
      <c r="E305" s="11">
        <v>89324.664629999999</v>
      </c>
      <c r="F305" s="11">
        <v>29763.000769999999</v>
      </c>
      <c r="G305" s="11">
        <v>605431.80558833666</v>
      </c>
      <c r="H305" s="11">
        <v>707753.679428</v>
      </c>
      <c r="I305" s="11">
        <v>1006526.2554940999</v>
      </c>
      <c r="J305" s="11">
        <v>451212.48286690004</v>
      </c>
      <c r="K305" s="11">
        <v>91647.141520000005</v>
      </c>
      <c r="L305" s="11">
        <v>1950.4072000000001</v>
      </c>
      <c r="M305" s="11">
        <v>6215.3461859999998</v>
      </c>
      <c r="N305" s="11">
        <v>13215.897478000001</v>
      </c>
      <c r="O305" s="11">
        <v>1173060.5138439999</v>
      </c>
      <c r="P305" s="11">
        <v>5106832.5124469995</v>
      </c>
      <c r="Q305" s="11">
        <v>6301274.6771549992</v>
      </c>
      <c r="R305" s="11">
        <v>807060.2003996633</v>
      </c>
      <c r="S305" s="11">
        <v>10515757.076213999</v>
      </c>
      <c r="T305" s="23">
        <v>576.82518030219444</v>
      </c>
      <c r="U305" s="23">
        <v>79.181315752688732</v>
      </c>
      <c r="V305" s="22"/>
      <c r="W305" s="37"/>
      <c r="X305" s="37"/>
      <c r="Y305" s="37"/>
      <c r="Z305" s="37"/>
      <c r="AA305" s="37"/>
      <c r="AB305" s="37"/>
      <c r="AC305" s="37"/>
      <c r="AD305" s="37"/>
      <c r="AE305" s="37"/>
      <c r="AF305" s="37"/>
      <c r="AG305" s="37"/>
      <c r="AH305" s="37"/>
      <c r="AI305" s="37"/>
      <c r="AJ305" s="37"/>
      <c r="AK305" s="37"/>
      <c r="AL305" s="37"/>
      <c r="AM305" s="37"/>
      <c r="AN305" s="37"/>
      <c r="AO305" s="37"/>
    </row>
    <row r="306" spans="2:41" ht="18" customHeight="1" x14ac:dyDescent="0.3">
      <c r="B306" s="10">
        <v>44013</v>
      </c>
      <c r="C306" s="11">
        <v>176000.0974</v>
      </c>
      <c r="D306" s="11">
        <v>232591.91547099999</v>
      </c>
      <c r="E306" s="11">
        <v>78537.603113999998</v>
      </c>
      <c r="F306" s="11">
        <v>29699.607927000001</v>
      </c>
      <c r="G306" s="11">
        <v>588965.92952300003</v>
      </c>
      <c r="H306" s="11">
        <v>732621.52211200004</v>
      </c>
      <c r="I306" s="11">
        <v>1066689.0241990068</v>
      </c>
      <c r="J306" s="11">
        <v>481935.738393993</v>
      </c>
      <c r="K306" s="11">
        <v>97410.218437000003</v>
      </c>
      <c r="L306" s="11">
        <v>1978.8812519999999</v>
      </c>
      <c r="M306" s="11">
        <v>5128.0974020000003</v>
      </c>
      <c r="N306" s="11">
        <v>15505.065403000001</v>
      </c>
      <c r="O306" s="11">
        <v>1229317.079221</v>
      </c>
      <c r="P306" s="11">
        <v>5149094.4305100003</v>
      </c>
      <c r="Q306" s="11">
        <v>6401023.5537880007</v>
      </c>
      <c r="R306" s="11">
        <v>807256.72397599998</v>
      </c>
      <c r="S306" s="11">
        <v>10692731.934341</v>
      </c>
      <c r="T306" s="23">
        <v>574.03033617244171</v>
      </c>
      <c r="U306" s="23">
        <v>79.138941723795156</v>
      </c>
      <c r="V306" s="22"/>
      <c r="W306" s="37"/>
      <c r="X306" s="37"/>
      <c r="Y306" s="37"/>
      <c r="Z306" s="37"/>
      <c r="AA306" s="37"/>
      <c r="AB306" s="37"/>
      <c r="AC306" s="37"/>
      <c r="AD306" s="37"/>
      <c r="AE306" s="37"/>
      <c r="AF306" s="37"/>
      <c r="AG306" s="37"/>
      <c r="AH306" s="37"/>
      <c r="AI306" s="37"/>
      <c r="AJ306" s="37"/>
      <c r="AK306" s="37"/>
      <c r="AL306" s="37"/>
      <c r="AM306" s="37"/>
      <c r="AN306" s="37"/>
      <c r="AO306" s="37"/>
    </row>
    <row r="307" spans="2:41" ht="18" customHeight="1" x14ac:dyDescent="0.3">
      <c r="B307" s="10">
        <v>44044</v>
      </c>
      <c r="C307" s="11">
        <v>171997.301782</v>
      </c>
      <c r="D307" s="11">
        <v>247437.760499</v>
      </c>
      <c r="E307" s="11">
        <v>108030.66325300001</v>
      </c>
      <c r="F307" s="11">
        <v>30223.400387000002</v>
      </c>
      <c r="G307" s="11">
        <v>605702.91197200003</v>
      </c>
      <c r="H307" s="11">
        <v>763816.00494300004</v>
      </c>
      <c r="I307" s="11">
        <v>1070265.4973511668</v>
      </c>
      <c r="J307" s="11">
        <v>509126.1342678332</v>
      </c>
      <c r="K307" s="11">
        <v>102629.24086400001</v>
      </c>
      <c r="L307" s="11">
        <v>2317.9755180000002</v>
      </c>
      <c r="M307" s="11">
        <v>6876.7951620000003</v>
      </c>
      <c r="N307" s="11">
        <v>17197.403577000001</v>
      </c>
      <c r="O307" s="11">
        <v>1212777.621977</v>
      </c>
      <c r="P307" s="11">
        <v>5260871.5379179996</v>
      </c>
      <c r="Q307" s="11">
        <v>6500041.334152</v>
      </c>
      <c r="R307" s="11">
        <v>815708.59015399998</v>
      </c>
      <c r="S307" s="11">
        <v>10924978.839624999</v>
      </c>
      <c r="T307" s="23">
        <v>541.64237580198233</v>
      </c>
      <c r="U307" s="23">
        <v>78.438567432614491</v>
      </c>
      <c r="V307" s="22"/>
      <c r="W307" s="37"/>
      <c r="X307" s="37"/>
      <c r="Y307" s="37"/>
      <c r="Z307" s="37"/>
      <c r="AA307" s="37"/>
      <c r="AB307" s="37"/>
      <c r="AC307" s="37"/>
      <c r="AD307" s="37"/>
      <c r="AE307" s="37"/>
      <c r="AF307" s="37"/>
      <c r="AG307" s="37"/>
      <c r="AH307" s="37"/>
      <c r="AI307" s="37"/>
      <c r="AJ307" s="37"/>
      <c r="AK307" s="37"/>
      <c r="AL307" s="37"/>
      <c r="AM307" s="37"/>
      <c r="AN307" s="37"/>
      <c r="AO307" s="37"/>
    </row>
    <row r="308" spans="2:41" ht="18" customHeight="1" x14ac:dyDescent="0.3">
      <c r="B308" s="10">
        <v>44075</v>
      </c>
      <c r="C308" s="11">
        <v>177382.819735</v>
      </c>
      <c r="D308" s="11">
        <v>253539.59886200001</v>
      </c>
      <c r="E308" s="11">
        <v>80292.309758999996</v>
      </c>
      <c r="F308" s="11">
        <v>29363.442276000002</v>
      </c>
      <c r="G308" s="11">
        <v>624005.14490700001</v>
      </c>
      <c r="H308" s="11">
        <v>778605.045362</v>
      </c>
      <c r="I308" s="11">
        <v>1158410.6298327663</v>
      </c>
      <c r="J308" s="11">
        <v>524285.68721023359</v>
      </c>
      <c r="K308" s="11">
        <v>96279.762539000003</v>
      </c>
      <c r="L308" s="11">
        <v>2673.071418</v>
      </c>
      <c r="M308" s="11">
        <v>7454.0434590000004</v>
      </c>
      <c r="N308" s="11">
        <v>17405.238603000002</v>
      </c>
      <c r="O308" s="11">
        <v>1119104.7030770001</v>
      </c>
      <c r="P308" s="11">
        <v>5437120.4301309995</v>
      </c>
      <c r="Q308" s="11">
        <v>6583757.4866879992</v>
      </c>
      <c r="R308" s="11">
        <v>811414.25077899999</v>
      </c>
      <c r="S308" s="11">
        <v>11117336.177949999</v>
      </c>
      <c r="T308" s="23">
        <v>577.77126105039042</v>
      </c>
      <c r="U308" s="23">
        <v>77.858584080232703</v>
      </c>
      <c r="V308" s="22"/>
      <c r="W308" s="37"/>
      <c r="X308" s="37"/>
      <c r="Y308" s="37"/>
      <c r="Z308" s="37"/>
      <c r="AA308" s="37"/>
      <c r="AB308" s="37"/>
      <c r="AC308" s="37"/>
      <c r="AD308" s="37"/>
      <c r="AE308" s="37"/>
      <c r="AF308" s="37"/>
      <c r="AG308" s="37"/>
      <c r="AH308" s="37"/>
      <c r="AI308" s="37"/>
      <c r="AJ308" s="37"/>
      <c r="AK308" s="37"/>
      <c r="AL308" s="37"/>
      <c r="AM308" s="37"/>
      <c r="AN308" s="37"/>
      <c r="AO308" s="37"/>
    </row>
    <row r="309" spans="2:41" ht="18" customHeight="1" x14ac:dyDescent="0.3">
      <c r="B309" s="10">
        <v>44105</v>
      </c>
      <c r="C309" s="11">
        <v>195914.791038</v>
      </c>
      <c r="D309" s="11">
        <v>230410.73738599999</v>
      </c>
      <c r="E309" s="11">
        <v>78237.345373999997</v>
      </c>
      <c r="F309" s="11">
        <v>29549.290459</v>
      </c>
      <c r="G309" s="11">
        <v>641068.05059</v>
      </c>
      <c r="H309" s="11">
        <v>783303.07476242993</v>
      </c>
      <c r="I309" s="11">
        <v>1186898.8967913084</v>
      </c>
      <c r="J309" s="11">
        <v>531499.25830100174</v>
      </c>
      <c r="K309" s="11">
        <v>104892.968929</v>
      </c>
      <c r="L309" s="11">
        <v>2738.4565200000002</v>
      </c>
      <c r="M309" s="11">
        <v>6343.7763599999998</v>
      </c>
      <c r="N309" s="11">
        <v>17120.537136999999</v>
      </c>
      <c r="O309" s="11">
        <v>1203818.8687460001</v>
      </c>
      <c r="P309" s="11">
        <v>5494948.5693140002</v>
      </c>
      <c r="Q309" s="11">
        <v>6724970.2080770005</v>
      </c>
      <c r="R309" s="11">
        <v>797230.313142</v>
      </c>
      <c r="S309" s="11">
        <v>11303974.934849741</v>
      </c>
      <c r="T309" s="23">
        <v>572.21435330543954</v>
      </c>
      <c r="U309" s="23">
        <v>78.277938182920963</v>
      </c>
      <c r="V309" s="22"/>
      <c r="W309" s="37"/>
      <c r="X309" s="37"/>
      <c r="Y309" s="37"/>
      <c r="Z309" s="37"/>
      <c r="AA309" s="37"/>
      <c r="AB309" s="37"/>
      <c r="AC309" s="37"/>
      <c r="AD309" s="37"/>
      <c r="AE309" s="37"/>
      <c r="AF309" s="37"/>
      <c r="AG309" s="37"/>
      <c r="AH309" s="37"/>
      <c r="AI309" s="37"/>
      <c r="AJ309" s="37"/>
      <c r="AK309" s="37"/>
      <c r="AL309" s="37"/>
      <c r="AM309" s="37"/>
      <c r="AN309" s="37"/>
      <c r="AO309" s="37"/>
    </row>
    <row r="310" spans="2:41" ht="18" customHeight="1" x14ac:dyDescent="0.3">
      <c r="B310" s="10">
        <v>44136</v>
      </c>
      <c r="C310" s="11">
        <v>196860.14721900001</v>
      </c>
      <c r="D310" s="11">
        <v>259533.75820099999</v>
      </c>
      <c r="E310" s="11">
        <v>100002.306656</v>
      </c>
      <c r="F310" s="11">
        <v>29077.024275</v>
      </c>
      <c r="G310" s="11">
        <v>643458.02410699998</v>
      </c>
      <c r="H310" s="11">
        <v>748116.44403500005</v>
      </c>
      <c r="I310" s="11">
        <v>1179228.0649511807</v>
      </c>
      <c r="J310" s="11">
        <v>568027.16840581922</v>
      </c>
      <c r="K310" s="11">
        <v>95803.014213000002</v>
      </c>
      <c r="L310" s="11">
        <v>2685.8352279999999</v>
      </c>
      <c r="M310" s="11">
        <v>5544.1019319999996</v>
      </c>
      <c r="N310" s="11">
        <v>17042.534208000001</v>
      </c>
      <c r="O310" s="11">
        <v>1242746.1722800001</v>
      </c>
      <c r="P310" s="11">
        <v>5565747.7815800002</v>
      </c>
      <c r="Q310" s="11">
        <v>6833766.4252279997</v>
      </c>
      <c r="R310" s="11">
        <v>824766.54203300003</v>
      </c>
      <c r="S310" s="11">
        <v>11478638.919324001</v>
      </c>
      <c r="T310" s="23">
        <v>564.50971553488648</v>
      </c>
      <c r="U310" s="23">
        <v>78.437251879510995</v>
      </c>
      <c r="V310" s="22"/>
      <c r="W310" s="37"/>
      <c r="X310" s="37"/>
      <c r="Y310" s="37"/>
      <c r="Z310" s="37"/>
      <c r="AA310" s="37"/>
      <c r="AB310" s="37"/>
      <c r="AC310" s="37"/>
      <c r="AD310" s="37"/>
      <c r="AE310" s="37"/>
      <c r="AF310" s="37"/>
      <c r="AG310" s="37"/>
      <c r="AH310" s="37"/>
      <c r="AI310" s="37"/>
      <c r="AJ310" s="37"/>
      <c r="AK310" s="37"/>
      <c r="AL310" s="37"/>
      <c r="AM310" s="37"/>
      <c r="AN310" s="37"/>
      <c r="AO310" s="37"/>
    </row>
    <row r="311" spans="2:41" ht="18" customHeight="1" x14ac:dyDescent="0.3">
      <c r="B311" s="10">
        <v>44166</v>
      </c>
      <c r="C311" s="11">
        <v>193797.82260099999</v>
      </c>
      <c r="D311" s="11">
        <v>290368.59162600001</v>
      </c>
      <c r="E311" s="11">
        <v>83792.227159000002</v>
      </c>
      <c r="F311" s="11">
        <v>30662.869740999999</v>
      </c>
      <c r="G311" s="11">
        <v>702852.34374299995</v>
      </c>
      <c r="H311" s="11">
        <v>777239.17199199996</v>
      </c>
      <c r="I311" s="11">
        <v>1429346.449671</v>
      </c>
      <c r="J311" s="11">
        <v>581087.68209100002</v>
      </c>
      <c r="K311" s="11">
        <v>91247.455776999996</v>
      </c>
      <c r="L311" s="11">
        <v>4103.2623130000002</v>
      </c>
      <c r="M311" s="11">
        <v>4533.4014859999997</v>
      </c>
      <c r="N311" s="11">
        <v>18781.639394000002</v>
      </c>
      <c r="O311" s="11">
        <v>1077665.837847</v>
      </c>
      <c r="P311" s="11">
        <v>5660471.8924900005</v>
      </c>
      <c r="Q311" s="11">
        <v>6765556.0335300006</v>
      </c>
      <c r="R311" s="11">
        <v>779487.38098100002</v>
      </c>
      <c r="S311" s="11">
        <v>11725438.028912</v>
      </c>
      <c r="T311" s="23">
        <v>550.01367544358789</v>
      </c>
      <c r="U311" s="23">
        <v>75.41369563726758</v>
      </c>
      <c r="V311" s="22"/>
      <c r="W311" s="37"/>
      <c r="X311" s="37"/>
      <c r="Y311" s="37"/>
      <c r="Z311" s="37"/>
      <c r="AA311" s="37"/>
      <c r="AB311" s="37"/>
      <c r="AC311" s="37"/>
      <c r="AD311" s="37"/>
      <c r="AE311" s="37"/>
      <c r="AF311" s="37"/>
      <c r="AG311" s="37"/>
      <c r="AH311" s="37"/>
      <c r="AI311" s="37"/>
      <c r="AJ311" s="37"/>
      <c r="AK311" s="37"/>
      <c r="AL311" s="37"/>
      <c r="AM311" s="37"/>
      <c r="AN311" s="37"/>
      <c r="AO311" s="37"/>
    </row>
    <row r="312" spans="2:41" ht="18" customHeight="1" x14ac:dyDescent="0.3">
      <c r="B312" s="10">
        <v>44197</v>
      </c>
      <c r="C312" s="11">
        <v>198821.657783</v>
      </c>
      <c r="D312" s="11">
        <v>224699.52371499999</v>
      </c>
      <c r="E312" s="11">
        <v>97200.625973999995</v>
      </c>
      <c r="F312" s="11">
        <v>29657.878379999998</v>
      </c>
      <c r="G312" s="11">
        <v>702113.13739199995</v>
      </c>
      <c r="H312" s="11">
        <v>782703.63510700001</v>
      </c>
      <c r="I312" s="11">
        <v>1477929.03597804</v>
      </c>
      <c r="J312" s="11">
        <v>586655.25820000004</v>
      </c>
      <c r="K312" s="11">
        <v>98572.188066999995</v>
      </c>
      <c r="L312" s="11">
        <v>5175.8990229999999</v>
      </c>
      <c r="M312" s="11">
        <v>4997.4377729999997</v>
      </c>
      <c r="N312" s="11">
        <v>17986.185707000001</v>
      </c>
      <c r="O312" s="11">
        <v>1229361.7270519999</v>
      </c>
      <c r="P312" s="11">
        <v>5659608.2005799999</v>
      </c>
      <c r="Q312" s="11">
        <v>6917129.4501350001</v>
      </c>
      <c r="R312" s="11">
        <v>801834.30861499999</v>
      </c>
      <c r="S312" s="11">
        <v>11917316.699346039</v>
      </c>
      <c r="T312" s="23">
        <v>573.78256065151857</v>
      </c>
      <c r="U312" s="23">
        <v>76.044071361415064</v>
      </c>
      <c r="V312" s="22"/>
      <c r="W312" s="37"/>
      <c r="X312" s="37"/>
      <c r="Y312" s="37"/>
      <c r="Z312" s="37"/>
      <c r="AA312" s="37"/>
      <c r="AB312" s="37"/>
      <c r="AC312" s="37"/>
      <c r="AD312" s="37"/>
      <c r="AE312" s="37"/>
      <c r="AF312" s="37"/>
      <c r="AG312" s="37"/>
      <c r="AH312" s="37"/>
      <c r="AI312" s="37"/>
      <c r="AJ312" s="37"/>
      <c r="AK312" s="37"/>
      <c r="AL312" s="37"/>
      <c r="AM312" s="37"/>
      <c r="AN312" s="37"/>
      <c r="AO312" s="37"/>
    </row>
    <row r="313" spans="2:41" ht="18" customHeight="1" x14ac:dyDescent="0.3">
      <c r="B313" s="10">
        <v>44228</v>
      </c>
      <c r="C313" s="11">
        <v>193725.492478</v>
      </c>
      <c r="D313" s="11">
        <v>277145.46463399997</v>
      </c>
      <c r="E313" s="11">
        <v>98493.680103073508</v>
      </c>
      <c r="F313" s="11">
        <v>31887.267236</v>
      </c>
      <c r="G313" s="11">
        <v>725318.07198720996</v>
      </c>
      <c r="H313" s="11">
        <v>704001.30073599995</v>
      </c>
      <c r="I313" s="11">
        <v>1503492.0993695802</v>
      </c>
      <c r="J313" s="11">
        <v>598539.74692299997</v>
      </c>
      <c r="K313" s="11">
        <v>104665.42514799999</v>
      </c>
      <c r="L313" s="11">
        <v>5103.8490890000003</v>
      </c>
      <c r="M313" s="11">
        <v>5427.1869900000002</v>
      </c>
      <c r="N313" s="11">
        <v>19208.111690999998</v>
      </c>
      <c r="O313" s="11">
        <v>1249363.448875</v>
      </c>
      <c r="P313" s="11">
        <v>5719281.0337100001</v>
      </c>
      <c r="Q313" s="11">
        <v>6998383.6303550005</v>
      </c>
      <c r="R313" s="11">
        <v>831162.37811599998</v>
      </c>
      <c r="S313" s="11">
        <v>12066814.557085864</v>
      </c>
      <c r="T313" s="23">
        <v>571.29247361345904</v>
      </c>
      <c r="U313" s="23">
        <v>75.82589507616369</v>
      </c>
      <c r="V313" s="22"/>
      <c r="W313" s="37"/>
      <c r="X313" s="37"/>
      <c r="Y313" s="37"/>
      <c r="Z313" s="37"/>
      <c r="AA313" s="37"/>
      <c r="AB313" s="37"/>
      <c r="AC313" s="37"/>
      <c r="AD313" s="37"/>
      <c r="AE313" s="37"/>
      <c r="AF313" s="37"/>
      <c r="AG313" s="37"/>
      <c r="AH313" s="37"/>
      <c r="AI313" s="37"/>
      <c r="AJ313" s="37"/>
      <c r="AK313" s="37"/>
      <c r="AL313" s="37"/>
      <c r="AM313" s="37"/>
      <c r="AN313" s="37"/>
      <c r="AO313" s="37"/>
    </row>
    <row r="314" spans="2:41" ht="18" customHeight="1" x14ac:dyDescent="0.3">
      <c r="B314" s="10">
        <v>44256</v>
      </c>
      <c r="C314" s="11">
        <v>227776.931751</v>
      </c>
      <c r="D314" s="11">
        <v>244861.117982</v>
      </c>
      <c r="E314" s="11">
        <v>110135.344172</v>
      </c>
      <c r="F314" s="11">
        <v>29928.117851999999</v>
      </c>
      <c r="G314" s="11">
        <v>729816.04540800001</v>
      </c>
      <c r="H314" s="11">
        <v>687137.26222854003</v>
      </c>
      <c r="I314" s="11">
        <v>1468300.8996329999</v>
      </c>
      <c r="J314" s="11">
        <v>617321.19079699996</v>
      </c>
      <c r="K314" s="11">
        <v>99506.847252000007</v>
      </c>
      <c r="L314" s="11">
        <v>4756.8175209999999</v>
      </c>
      <c r="M314" s="11">
        <v>5236.86924</v>
      </c>
      <c r="N314" s="11">
        <v>17121.56523</v>
      </c>
      <c r="O314" s="11">
        <v>1346682.7153179999</v>
      </c>
      <c r="P314" s="11">
        <v>5826396.9805898797</v>
      </c>
      <c r="Q314" s="11">
        <v>7200194.9478988796</v>
      </c>
      <c r="R314" s="11">
        <v>826242.85372396</v>
      </c>
      <c r="S314" s="11">
        <v>12241221.55869838</v>
      </c>
      <c r="T314" s="23">
        <v>545.17513267504091</v>
      </c>
      <c r="U314" s="23">
        <v>76.686644825560862</v>
      </c>
      <c r="V314" s="22"/>
      <c r="W314" s="37"/>
      <c r="X314" s="37"/>
      <c r="Y314" s="37"/>
      <c r="Z314" s="37"/>
      <c r="AA314" s="37"/>
      <c r="AB314" s="37"/>
      <c r="AC314" s="37"/>
      <c r="AD314" s="37"/>
      <c r="AE314" s="37"/>
      <c r="AF314" s="37"/>
      <c r="AG314" s="37"/>
      <c r="AH314" s="37"/>
      <c r="AI314" s="37"/>
      <c r="AJ314" s="37"/>
      <c r="AK314" s="37"/>
      <c r="AL314" s="37"/>
      <c r="AM314" s="37"/>
      <c r="AN314" s="37"/>
      <c r="AO314" s="37"/>
    </row>
    <row r="315" spans="2:41" ht="18" customHeight="1" x14ac:dyDescent="0.3">
      <c r="B315" s="10">
        <v>44287</v>
      </c>
      <c r="C315" s="11">
        <v>226903.51186</v>
      </c>
      <c r="D315" s="11">
        <v>249188.17000400001</v>
      </c>
      <c r="E315" s="11">
        <v>73559.239514999994</v>
      </c>
      <c r="F315" s="11">
        <v>29823.525799999999</v>
      </c>
      <c r="G315" s="11">
        <v>734710.15567400004</v>
      </c>
      <c r="H315" s="11">
        <v>706119.46676500002</v>
      </c>
      <c r="I315" s="11">
        <v>1554767.5465413202</v>
      </c>
      <c r="J315" s="11">
        <v>609676.13242699997</v>
      </c>
      <c r="K315" s="11">
        <v>119984.437074</v>
      </c>
      <c r="L315" s="11">
        <v>4531.1215389999998</v>
      </c>
      <c r="M315" s="11">
        <v>6111.3822760000003</v>
      </c>
      <c r="N315" s="11">
        <v>14932.047076588051</v>
      </c>
      <c r="O315" s="11">
        <v>1294711.6233578299</v>
      </c>
      <c r="P315" s="11">
        <v>5873370.3904759996</v>
      </c>
      <c r="Q315" s="11">
        <v>7193656.5647254176</v>
      </c>
      <c r="R315" s="11">
        <v>837432.78091312153</v>
      </c>
      <c r="S315" s="11">
        <v>12335821.531298861</v>
      </c>
      <c r="T315" s="23">
        <v>564.79851439568506</v>
      </c>
      <c r="U315" s="23">
        <v>75.696408183491727</v>
      </c>
      <c r="V315" s="22"/>
      <c r="W315" s="37"/>
      <c r="X315" s="37"/>
      <c r="Y315" s="37"/>
      <c r="Z315" s="37"/>
      <c r="AA315" s="37"/>
      <c r="AB315" s="37"/>
      <c r="AC315" s="37"/>
      <c r="AD315" s="37"/>
      <c r="AE315" s="37"/>
      <c r="AF315" s="37"/>
      <c r="AG315" s="37"/>
      <c r="AH315" s="37"/>
      <c r="AI315" s="37"/>
      <c r="AJ315" s="37"/>
      <c r="AK315" s="37"/>
      <c r="AL315" s="37"/>
      <c r="AM315" s="37"/>
      <c r="AN315" s="37"/>
      <c r="AO315" s="37"/>
    </row>
    <row r="316" spans="2:41" ht="18" customHeight="1" x14ac:dyDescent="0.3">
      <c r="B316" s="10">
        <v>44317</v>
      </c>
      <c r="C316" s="11">
        <v>228303.67834700001</v>
      </c>
      <c r="D316" s="11">
        <v>203601.54610199999</v>
      </c>
      <c r="E316" s="11">
        <v>96586.767055000004</v>
      </c>
      <c r="F316" s="11">
        <v>29736.957879000001</v>
      </c>
      <c r="G316" s="11">
        <v>747470.42391165998</v>
      </c>
      <c r="H316" s="11">
        <v>727736.27047400002</v>
      </c>
      <c r="I316" s="11">
        <v>1520031.699337</v>
      </c>
      <c r="J316" s="11">
        <v>613944.09984119993</v>
      </c>
      <c r="K316" s="11">
        <v>116014.87345100001</v>
      </c>
      <c r="L316" s="11">
        <v>4606.4776890000003</v>
      </c>
      <c r="M316" s="11">
        <v>5826.5393439999998</v>
      </c>
      <c r="N316" s="11">
        <v>15033.195513999999</v>
      </c>
      <c r="O316" s="11">
        <v>1375938.34152</v>
      </c>
      <c r="P316" s="11">
        <v>5914522.2518732091</v>
      </c>
      <c r="Q316" s="11">
        <v>7315926.805940209</v>
      </c>
      <c r="R316" s="11">
        <v>848409.47942600003</v>
      </c>
      <c r="S316" s="11">
        <v>12447762.601764068</v>
      </c>
      <c r="T316" s="23">
        <v>565.46946655352735</v>
      </c>
      <c r="U316" s="23">
        <v>76.469855845353123</v>
      </c>
      <c r="V316" s="22"/>
      <c r="W316" s="37"/>
      <c r="X316" s="37"/>
      <c r="Y316" s="37"/>
      <c r="Z316" s="37"/>
      <c r="AA316" s="37"/>
      <c r="AB316" s="37"/>
      <c r="AC316" s="37"/>
      <c r="AD316" s="37"/>
      <c r="AE316" s="37"/>
      <c r="AF316" s="37"/>
      <c r="AG316" s="37"/>
      <c r="AH316" s="37"/>
      <c r="AI316" s="37"/>
      <c r="AJ316" s="37"/>
      <c r="AK316" s="37"/>
      <c r="AL316" s="37"/>
      <c r="AM316" s="37"/>
      <c r="AN316" s="37"/>
      <c r="AO316" s="37"/>
    </row>
    <row r="317" spans="2:41" ht="17.45" customHeight="1" x14ac:dyDescent="0.3">
      <c r="B317" s="10">
        <v>44348</v>
      </c>
      <c r="C317" s="11">
        <v>238213.55254999999</v>
      </c>
      <c r="D317" s="11">
        <v>239904.420824</v>
      </c>
      <c r="E317" s="11">
        <v>122510.372929</v>
      </c>
      <c r="F317" s="11">
        <v>29917.809366000001</v>
      </c>
      <c r="G317" s="11">
        <v>794484.43380200001</v>
      </c>
      <c r="H317" s="11">
        <v>688257.54344799998</v>
      </c>
      <c r="I317" s="11">
        <v>1516692.9330859999</v>
      </c>
      <c r="J317" s="11">
        <v>585271.26245599997</v>
      </c>
      <c r="K317" s="11">
        <v>110247.460907</v>
      </c>
      <c r="L317" s="11">
        <v>4086.7414760000001</v>
      </c>
      <c r="M317" s="11">
        <v>6043.4624860000004</v>
      </c>
      <c r="N317" s="11">
        <v>14214.503704000001</v>
      </c>
      <c r="O317" s="11">
        <v>1435680.6563180001</v>
      </c>
      <c r="P317" s="11">
        <v>6003969.8805330005</v>
      </c>
      <c r="Q317" s="11">
        <v>7463995.2445170004</v>
      </c>
      <c r="R317" s="11">
        <v>862409.23716599995</v>
      </c>
      <c r="S317" s="11">
        <v>12651904.271051001</v>
      </c>
      <c r="T317" s="23">
        <v>544.851647462561</v>
      </c>
      <c r="U317" s="23">
        <v>76.814932458667769</v>
      </c>
      <c r="V317" s="22"/>
      <c r="W317" s="37"/>
      <c r="X317" s="37"/>
      <c r="Y317" s="37"/>
      <c r="Z317" s="37"/>
      <c r="AA317" s="37"/>
      <c r="AB317" s="37"/>
      <c r="AC317" s="37"/>
      <c r="AD317" s="37"/>
      <c r="AE317" s="37"/>
      <c r="AF317" s="37"/>
      <c r="AG317" s="37"/>
      <c r="AH317" s="37"/>
      <c r="AI317" s="37"/>
      <c r="AJ317" s="37"/>
      <c r="AK317" s="37"/>
      <c r="AL317" s="37"/>
      <c r="AM317" s="37"/>
      <c r="AN317" s="37"/>
      <c r="AO317" s="37"/>
    </row>
    <row r="318" spans="2:41" ht="18" customHeight="1" x14ac:dyDescent="0.3">
      <c r="B318" s="10">
        <v>44378</v>
      </c>
      <c r="C318" s="11">
        <v>219878.88066</v>
      </c>
      <c r="D318" s="11">
        <v>216088.48441199999</v>
      </c>
      <c r="E318" s="11">
        <v>112891.076438</v>
      </c>
      <c r="F318" s="11">
        <v>30846.386634999999</v>
      </c>
      <c r="G318" s="11">
        <v>866918.11001450999</v>
      </c>
      <c r="H318" s="11">
        <v>663444.01543599996</v>
      </c>
      <c r="I318" s="11">
        <v>1573438.1495769999</v>
      </c>
      <c r="J318" s="11">
        <v>533366.56763099995</v>
      </c>
      <c r="K318" s="11">
        <v>110203.75596930001</v>
      </c>
      <c r="L318" s="11">
        <v>3409.7909089999998</v>
      </c>
      <c r="M318" s="11">
        <v>7843.4578099999999</v>
      </c>
      <c r="N318" s="11">
        <v>14586.725484000001</v>
      </c>
      <c r="O318" s="11">
        <v>1539347.2564650001</v>
      </c>
      <c r="P318" s="11">
        <v>6043460.1388630001</v>
      </c>
      <c r="Q318" s="11">
        <v>7608647.369531</v>
      </c>
      <c r="R318" s="11">
        <v>885281.28469799994</v>
      </c>
      <c r="S318" s="11">
        <v>12821004.081001809</v>
      </c>
      <c r="T318" s="23">
        <v>537.40066202098831</v>
      </c>
      <c r="U318" s="23">
        <v>77.176391878405596</v>
      </c>
      <c r="V318" s="22"/>
      <c r="W318" s="37"/>
      <c r="X318" s="37"/>
      <c r="Y318" s="37"/>
      <c r="Z318" s="37"/>
      <c r="AA318" s="37"/>
      <c r="AB318" s="37"/>
      <c r="AC318" s="37"/>
      <c r="AD318" s="37"/>
      <c r="AE318" s="37"/>
      <c r="AF318" s="37"/>
      <c r="AG318" s="37"/>
      <c r="AH318" s="37"/>
      <c r="AI318" s="37"/>
      <c r="AJ318" s="37"/>
      <c r="AK318" s="37"/>
      <c r="AL318" s="37"/>
      <c r="AM318" s="37"/>
      <c r="AN318" s="37"/>
      <c r="AO318" s="37"/>
    </row>
    <row r="319" spans="2:41" ht="18" customHeight="1" x14ac:dyDescent="0.3">
      <c r="B319" s="10">
        <v>44409</v>
      </c>
      <c r="C319" s="11">
        <v>216955.67501000001</v>
      </c>
      <c r="D319" s="11">
        <v>217727.741197</v>
      </c>
      <c r="E319" s="11">
        <v>110603.318487</v>
      </c>
      <c r="F319" s="11">
        <v>30917.241526000002</v>
      </c>
      <c r="G319" s="11">
        <v>980365.00865070999</v>
      </c>
      <c r="H319" s="11">
        <v>640092.10464599996</v>
      </c>
      <c r="I319" s="11">
        <v>1513731.3203533101</v>
      </c>
      <c r="J319" s="11">
        <v>578459.217512</v>
      </c>
      <c r="K319" s="11">
        <v>114583.37348295999</v>
      </c>
      <c r="L319" s="11">
        <v>3959.6340789999999</v>
      </c>
      <c r="M319" s="11">
        <v>9479.2400550000002</v>
      </c>
      <c r="N319" s="11">
        <v>17675.531865000001</v>
      </c>
      <c r="O319" s="11">
        <v>1618549.221225</v>
      </c>
      <c r="P319" s="11">
        <v>6121469.8689259999</v>
      </c>
      <c r="Q319" s="11">
        <v>7771133.49615</v>
      </c>
      <c r="R319" s="11">
        <v>881431.35585499997</v>
      </c>
      <c r="S319" s="11">
        <v>13055999.85286998</v>
      </c>
      <c r="T319" s="23">
        <v>533.25025522470639</v>
      </c>
      <c r="U319" s="23">
        <v>77.393181106427377</v>
      </c>
      <c r="V319" s="22"/>
      <c r="W319" s="37"/>
      <c r="X319" s="37"/>
      <c r="Y319" s="37"/>
      <c r="Z319" s="37"/>
      <c r="AA319" s="37"/>
      <c r="AB319" s="37"/>
      <c r="AC319" s="37"/>
      <c r="AD319" s="37"/>
      <c r="AE319" s="37"/>
      <c r="AF319" s="37"/>
      <c r="AG319" s="37"/>
      <c r="AH319" s="37"/>
      <c r="AI319" s="37"/>
      <c r="AJ319" s="37"/>
      <c r="AK319" s="37"/>
      <c r="AL319" s="37"/>
      <c r="AM319" s="37"/>
      <c r="AN319" s="37"/>
      <c r="AO319" s="37"/>
    </row>
    <row r="320" spans="2:41" ht="18" customHeight="1" x14ac:dyDescent="0.3">
      <c r="B320" s="10">
        <v>44440</v>
      </c>
      <c r="C320" s="11">
        <v>234368.56995800001</v>
      </c>
      <c r="D320" s="11">
        <v>399493.02255200001</v>
      </c>
      <c r="E320" s="11">
        <v>105109.138082</v>
      </c>
      <c r="F320" s="11">
        <v>30884.320628000001</v>
      </c>
      <c r="G320" s="11">
        <v>898419.41158900002</v>
      </c>
      <c r="H320" s="11">
        <v>530477.13539800001</v>
      </c>
      <c r="I320" s="11">
        <v>1497350.546603</v>
      </c>
      <c r="J320" s="11">
        <v>534094.14802600001</v>
      </c>
      <c r="K320" s="11">
        <v>121868.85229900001</v>
      </c>
      <c r="L320" s="11">
        <v>3535.566229</v>
      </c>
      <c r="M320" s="11">
        <v>8393.9120320000002</v>
      </c>
      <c r="N320" s="11">
        <v>18416.118139999999</v>
      </c>
      <c r="O320" s="11">
        <v>1587820.5097990001</v>
      </c>
      <c r="P320" s="11">
        <v>6174255.1336399997</v>
      </c>
      <c r="Q320" s="11">
        <v>7792421.2398399999</v>
      </c>
      <c r="R320" s="11">
        <v>878429.21498599998</v>
      </c>
      <c r="S320" s="11">
        <v>13022915.599960998</v>
      </c>
      <c r="T320" s="23">
        <v>564.90297526706536</v>
      </c>
      <c r="U320" s="23">
        <v>77.795406591589369</v>
      </c>
      <c r="V320" s="22"/>
      <c r="W320" s="37"/>
      <c r="X320" s="37"/>
      <c r="Y320" s="37"/>
      <c r="Z320" s="37"/>
      <c r="AA320" s="37"/>
      <c r="AB320" s="37"/>
      <c r="AC320" s="37"/>
      <c r="AD320" s="37"/>
      <c r="AE320" s="37"/>
      <c r="AF320" s="37"/>
      <c r="AG320" s="37"/>
      <c r="AH320" s="37"/>
      <c r="AI320" s="37"/>
      <c r="AJ320" s="37"/>
      <c r="AK320" s="37"/>
      <c r="AL320" s="37"/>
      <c r="AM320" s="37"/>
      <c r="AN320" s="37"/>
      <c r="AO320" s="37"/>
    </row>
    <row r="321" spans="2:41" ht="18" customHeight="1" x14ac:dyDescent="0.3">
      <c r="B321" s="10">
        <v>44470</v>
      </c>
      <c r="C321" s="11">
        <v>233340.00414800001</v>
      </c>
      <c r="D321" s="11">
        <v>375675.15925199998</v>
      </c>
      <c r="E321" s="11">
        <v>167643.752955</v>
      </c>
      <c r="F321" s="11">
        <v>31613.980137999999</v>
      </c>
      <c r="G321" s="11">
        <v>743704.89761500002</v>
      </c>
      <c r="H321" s="11">
        <v>539703.89873200003</v>
      </c>
      <c r="I321" s="11">
        <v>1550459.48844</v>
      </c>
      <c r="J321" s="11">
        <v>535983.33707500005</v>
      </c>
      <c r="K321" s="11">
        <v>122313.40541765305</v>
      </c>
      <c r="L321" s="11">
        <v>3242.5305950000002</v>
      </c>
      <c r="M321" s="11">
        <v>9012.6460490000009</v>
      </c>
      <c r="N321" s="11">
        <v>17605.255943</v>
      </c>
      <c r="O321" s="11">
        <v>1586414.1048615</v>
      </c>
      <c r="P321" s="11">
        <v>6369955.7188280001</v>
      </c>
      <c r="Q321" s="11">
        <v>7986230.2562765004</v>
      </c>
      <c r="R321" s="11">
        <v>887322.15121849999</v>
      </c>
      <c r="S321" s="11">
        <v>13173990.331267655</v>
      </c>
      <c r="T321" s="23">
        <v>497.93296236254167</v>
      </c>
      <c r="U321" s="23">
        <v>78.833547083113828</v>
      </c>
      <c r="V321" s="22"/>
      <c r="W321" s="37"/>
      <c r="X321" s="37"/>
      <c r="Y321" s="37"/>
      <c r="Z321" s="37"/>
      <c r="AA321" s="37"/>
      <c r="AB321" s="37"/>
      <c r="AC321" s="37"/>
      <c r="AD321" s="37"/>
      <c r="AE321" s="37"/>
      <c r="AF321" s="37"/>
      <c r="AG321" s="37"/>
      <c r="AH321" s="37"/>
      <c r="AI321" s="37"/>
      <c r="AJ321" s="37"/>
      <c r="AK321" s="37"/>
      <c r="AL321" s="37"/>
      <c r="AM321" s="37"/>
      <c r="AN321" s="37"/>
      <c r="AO321" s="37"/>
    </row>
    <row r="322" spans="2:41" ht="18" customHeight="1" x14ac:dyDescent="0.3">
      <c r="B322" s="10">
        <v>44501</v>
      </c>
      <c r="C322" s="11">
        <v>234387.810834</v>
      </c>
      <c r="D322" s="11">
        <v>433160.59692400001</v>
      </c>
      <c r="E322" s="11">
        <v>123922.37279405999</v>
      </c>
      <c r="F322" s="11">
        <v>33680.376792000003</v>
      </c>
      <c r="G322" s="11">
        <v>710962.13422300003</v>
      </c>
      <c r="H322" s="11">
        <v>543071.94432100002</v>
      </c>
      <c r="I322" s="11">
        <v>1593587.8526715301</v>
      </c>
      <c r="J322" s="11">
        <v>511268.89823799999</v>
      </c>
      <c r="K322" s="11">
        <v>120174.962571</v>
      </c>
      <c r="L322" s="11">
        <v>3670.4706820000001</v>
      </c>
      <c r="M322" s="11">
        <v>8254.8376420000004</v>
      </c>
      <c r="N322" s="11">
        <v>18543.389881999999</v>
      </c>
      <c r="O322" s="11">
        <v>1503235.698197</v>
      </c>
      <c r="P322" s="11">
        <v>6474798.3528100001</v>
      </c>
      <c r="Q322" s="11">
        <v>8008502.7492129998</v>
      </c>
      <c r="R322" s="11">
        <v>907368.50161499996</v>
      </c>
      <c r="S322" s="11">
        <v>13220088.20019659</v>
      </c>
      <c r="T322" s="23">
        <v>507.21093390770562</v>
      </c>
      <c r="U322" s="23">
        <v>79.138209151906452</v>
      </c>
      <c r="V322" s="22"/>
      <c r="W322" s="37"/>
      <c r="X322" s="37"/>
      <c r="Y322" s="37"/>
      <c r="Z322" s="37"/>
      <c r="AA322" s="37"/>
      <c r="AB322" s="37"/>
      <c r="AC322" s="37"/>
      <c r="AD322" s="37"/>
      <c r="AE322" s="37"/>
      <c r="AF322" s="37"/>
      <c r="AG322" s="37"/>
      <c r="AH322" s="37"/>
      <c r="AI322" s="37"/>
      <c r="AJ322" s="37"/>
      <c r="AK322" s="37"/>
      <c r="AL322" s="37"/>
      <c r="AM322" s="37"/>
      <c r="AN322" s="37"/>
      <c r="AO322" s="37"/>
    </row>
    <row r="323" spans="2:41" ht="18" customHeight="1" x14ac:dyDescent="0.3">
      <c r="B323" s="10">
        <v>44531</v>
      </c>
      <c r="C323" s="11">
        <v>220649.41581899999</v>
      </c>
      <c r="D323" s="11">
        <v>398542.80042799999</v>
      </c>
      <c r="E323" s="11">
        <v>123413.651786</v>
      </c>
      <c r="F323" s="11">
        <v>35537.868906999996</v>
      </c>
      <c r="G323" s="11">
        <v>663891.47582699999</v>
      </c>
      <c r="H323" s="11">
        <v>577515.86450799997</v>
      </c>
      <c r="I323" s="11">
        <v>1584961.5739780001</v>
      </c>
      <c r="J323" s="11">
        <v>499579.55058699998</v>
      </c>
      <c r="K323" s="11">
        <v>117093.59708000001</v>
      </c>
      <c r="L323" s="11">
        <v>4377.8613660000001</v>
      </c>
      <c r="M323" s="11">
        <v>5749.7779220000002</v>
      </c>
      <c r="N323" s="11">
        <v>19572.888314</v>
      </c>
      <c r="O323" s="11">
        <v>1543965.4272380001</v>
      </c>
      <c r="P323" s="11">
        <v>6634344.8377759997</v>
      </c>
      <c r="Q323" s="11">
        <v>8208010.7926159995</v>
      </c>
      <c r="R323" s="11">
        <v>898233.103688</v>
      </c>
      <c r="S323" s="11">
        <v>13327429.695224</v>
      </c>
      <c r="T323" s="23">
        <v>451.53465847096089</v>
      </c>
      <c r="U323" s="23">
        <v>80.196928566891089</v>
      </c>
      <c r="V323" s="22"/>
      <c r="W323" s="37"/>
      <c r="X323" s="37"/>
      <c r="Y323" s="37"/>
      <c r="Z323" s="37"/>
      <c r="AA323" s="37"/>
      <c r="AB323" s="37"/>
      <c r="AC323" s="37"/>
      <c r="AD323" s="37"/>
      <c r="AE323" s="37"/>
      <c r="AF323" s="37"/>
      <c r="AG323" s="37"/>
      <c r="AH323" s="37"/>
      <c r="AI323" s="37"/>
      <c r="AJ323" s="37"/>
      <c r="AK323" s="37"/>
      <c r="AL323" s="37"/>
      <c r="AM323" s="37"/>
      <c r="AN323" s="37"/>
      <c r="AO323" s="37"/>
    </row>
    <row r="324" spans="2:41" ht="18" customHeight="1" x14ac:dyDescent="0.3">
      <c r="B324" s="44">
        <v>44583</v>
      </c>
      <c r="C324" s="11">
        <v>254671.91469500001</v>
      </c>
      <c r="D324" s="11">
        <v>385336.42621200002</v>
      </c>
      <c r="E324" s="11">
        <v>120494.858546</v>
      </c>
      <c r="F324" s="11">
        <v>34682.372970999997</v>
      </c>
      <c r="G324" s="11">
        <v>684232.98842199997</v>
      </c>
      <c r="H324" s="11">
        <v>597852.4649518301</v>
      </c>
      <c r="I324" s="11">
        <v>1734345.6842340801</v>
      </c>
      <c r="J324" s="11">
        <v>478226.161387</v>
      </c>
      <c r="K324" s="11">
        <v>124534.48713199999</v>
      </c>
      <c r="L324" s="11">
        <v>5356.0946750000003</v>
      </c>
      <c r="M324" s="11">
        <v>7272.838643</v>
      </c>
      <c r="N324" s="11">
        <v>19587.270816</v>
      </c>
      <c r="O324" s="11">
        <v>1361603.5522970001</v>
      </c>
      <c r="P324" s="11">
        <v>6705152.9293649998</v>
      </c>
      <c r="Q324" s="11">
        <v>8098972.6857960001</v>
      </c>
      <c r="R324" s="11">
        <v>988623.55809501</v>
      </c>
      <c r="S324" s="11">
        <v>13501973.60244192</v>
      </c>
      <c r="T324" s="23">
        <v>446.94210315112804</v>
      </c>
      <c r="U324" s="23">
        <v>78.810273724686681</v>
      </c>
      <c r="V324" s="22"/>
      <c r="W324" s="37"/>
      <c r="X324" s="37"/>
      <c r="Y324" s="37"/>
      <c r="Z324" s="37"/>
      <c r="AA324" s="37"/>
      <c r="AB324" s="37"/>
      <c r="AC324" s="37"/>
      <c r="AD324" s="37"/>
      <c r="AE324" s="37"/>
      <c r="AF324" s="37"/>
      <c r="AG324" s="37"/>
      <c r="AH324" s="37"/>
      <c r="AI324" s="37"/>
      <c r="AJ324" s="37"/>
      <c r="AK324" s="37"/>
      <c r="AL324" s="37"/>
      <c r="AM324" s="37"/>
      <c r="AN324" s="37"/>
      <c r="AO324" s="37"/>
    </row>
    <row r="325" spans="2:41" ht="18" customHeight="1" x14ac:dyDescent="0.3">
      <c r="B325" s="44">
        <v>44614</v>
      </c>
      <c r="C325" s="11">
        <v>247236.77535400001</v>
      </c>
      <c r="D325" s="11">
        <v>344317.53117799998</v>
      </c>
      <c r="E325" s="11">
        <v>121853.205837</v>
      </c>
      <c r="F325" s="11">
        <v>35795.974581000002</v>
      </c>
      <c r="G325" s="11">
        <v>631020.97645800002</v>
      </c>
      <c r="H325" s="11">
        <v>621841.56293799996</v>
      </c>
      <c r="I325" s="11">
        <v>1829404.2424699999</v>
      </c>
      <c r="J325" s="11">
        <v>478110.503861</v>
      </c>
      <c r="K325" s="11">
        <v>122245.22888900001</v>
      </c>
      <c r="L325" s="11">
        <v>5525.6329310000001</v>
      </c>
      <c r="M325" s="11">
        <v>7670.343202</v>
      </c>
      <c r="N325" s="11">
        <v>21738.995531</v>
      </c>
      <c r="O325" s="11">
        <v>1326935.6210650001</v>
      </c>
      <c r="P325" s="11">
        <v>6736120.8004759997</v>
      </c>
      <c r="Q325" s="11">
        <v>8097991.3932050001</v>
      </c>
      <c r="R325" s="11">
        <v>1044710.329858</v>
      </c>
      <c r="S325" s="11">
        <v>13574527.724628998</v>
      </c>
      <c r="T325" s="23">
        <v>461.66734187963846</v>
      </c>
      <c r="U325" s="23">
        <v>78.303301798673587</v>
      </c>
      <c r="V325" s="22"/>
      <c r="W325" s="37"/>
      <c r="X325" s="37"/>
      <c r="Y325" s="37"/>
      <c r="Z325" s="37"/>
      <c r="AA325" s="37"/>
      <c r="AB325" s="37"/>
      <c r="AC325" s="37"/>
      <c r="AD325" s="37"/>
      <c r="AE325" s="37"/>
      <c r="AF325" s="37"/>
      <c r="AG325" s="37"/>
      <c r="AH325" s="37"/>
      <c r="AI325" s="37"/>
      <c r="AJ325" s="37"/>
      <c r="AK325" s="37"/>
      <c r="AL325" s="37"/>
      <c r="AM325" s="37"/>
      <c r="AN325" s="37"/>
      <c r="AO325" s="37"/>
    </row>
    <row r="326" spans="2:41" ht="18" customHeight="1" x14ac:dyDescent="0.3">
      <c r="B326" s="44" t="s">
        <v>79</v>
      </c>
      <c r="C326" s="11">
        <v>281791.40047746996</v>
      </c>
      <c r="D326" s="11">
        <v>379996.64558999997</v>
      </c>
      <c r="E326" s="11">
        <v>116064.257295</v>
      </c>
      <c r="F326" s="11">
        <v>35666.205848999998</v>
      </c>
      <c r="G326" s="11">
        <v>1015411.436072</v>
      </c>
      <c r="H326" s="11">
        <v>657732.22376399999</v>
      </c>
      <c r="I326" s="11">
        <v>1885658.684563</v>
      </c>
      <c r="J326" s="11">
        <v>619813.99803400005</v>
      </c>
      <c r="K326" s="11">
        <v>116158.824748</v>
      </c>
      <c r="L326" s="11">
        <v>7728.2077660000004</v>
      </c>
      <c r="M326" s="11">
        <v>11241.557693000001</v>
      </c>
      <c r="N326" s="11">
        <v>29868.845462000001</v>
      </c>
      <c r="O326" s="11">
        <v>1196860.0909780001</v>
      </c>
      <c r="P326" s="11">
        <v>7206698.821521</v>
      </c>
      <c r="Q326" s="11">
        <v>8452397.5234200004</v>
      </c>
      <c r="R326" s="11">
        <v>1187866.7572059999</v>
      </c>
      <c r="S326" s="11">
        <v>14748557.957018472</v>
      </c>
      <c r="T326" s="23">
        <v>494.56815744657615</v>
      </c>
      <c r="U326" s="23">
        <v>75.441472069808071</v>
      </c>
      <c r="V326" s="22"/>
      <c r="W326" s="37"/>
      <c r="X326" s="37"/>
      <c r="Y326" s="37"/>
      <c r="Z326" s="37"/>
      <c r="AA326" s="37"/>
      <c r="AB326" s="37"/>
      <c r="AC326" s="37"/>
      <c r="AD326" s="37"/>
      <c r="AE326" s="37"/>
      <c r="AF326" s="37"/>
      <c r="AG326" s="37"/>
      <c r="AH326" s="37"/>
      <c r="AI326" s="37"/>
      <c r="AJ326" s="37"/>
      <c r="AK326" s="37"/>
      <c r="AL326" s="37"/>
      <c r="AM326" s="37"/>
      <c r="AN326" s="37"/>
      <c r="AO326" s="37"/>
    </row>
    <row r="327" spans="2:41" ht="18" customHeight="1" x14ac:dyDescent="0.3">
      <c r="B327" s="44" t="s">
        <v>80</v>
      </c>
      <c r="C327" s="11">
        <v>295938.08568299998</v>
      </c>
      <c r="D327" s="11">
        <v>468826.930834</v>
      </c>
      <c r="E327" s="11">
        <v>81843.713705000002</v>
      </c>
      <c r="F327" s="11">
        <v>35825.505793999997</v>
      </c>
      <c r="G327" s="11">
        <v>1267848.1898000001</v>
      </c>
      <c r="H327" s="11">
        <v>514709.14553899999</v>
      </c>
      <c r="I327" s="11">
        <v>1829102.46413261</v>
      </c>
      <c r="J327" s="11">
        <v>723171.47735399997</v>
      </c>
      <c r="K327" s="11">
        <v>113308.65661000001</v>
      </c>
      <c r="L327" s="11">
        <v>7474.639107</v>
      </c>
      <c r="M327" s="11">
        <v>15479.274788999999</v>
      </c>
      <c r="N327" s="11">
        <v>33116.109559999997</v>
      </c>
      <c r="O327" s="11">
        <v>1053060.6474959999</v>
      </c>
      <c r="P327" s="11">
        <v>7454902.6885835351</v>
      </c>
      <c r="Q327" s="11">
        <v>8564033.3595355358</v>
      </c>
      <c r="R327" s="11">
        <v>1308654.4864980001</v>
      </c>
      <c r="S327" s="11">
        <v>15203262.015485145</v>
      </c>
      <c r="T327" s="23">
        <v>518.75045364784205</v>
      </c>
      <c r="U327" s="23">
        <v>74.105641592946043</v>
      </c>
      <c r="V327" s="22"/>
      <c r="W327" s="37"/>
      <c r="X327" s="37"/>
      <c r="Y327" s="37"/>
      <c r="Z327" s="37"/>
      <c r="AA327" s="37"/>
      <c r="AB327" s="37"/>
      <c r="AC327" s="37"/>
      <c r="AD327" s="37"/>
      <c r="AE327" s="37"/>
      <c r="AF327" s="37"/>
      <c r="AG327" s="37"/>
      <c r="AH327" s="37"/>
      <c r="AI327" s="37"/>
      <c r="AJ327" s="37"/>
      <c r="AK327" s="37"/>
      <c r="AL327" s="37"/>
      <c r="AM327" s="37"/>
      <c r="AN327" s="37"/>
      <c r="AO327" s="37"/>
    </row>
    <row r="328" spans="2:41" ht="18" customHeight="1" x14ac:dyDescent="0.3">
      <c r="B328" s="44" t="s">
        <v>81</v>
      </c>
      <c r="C328" s="11">
        <v>337012.31997399998</v>
      </c>
      <c r="D328" s="11">
        <v>429102.98462399998</v>
      </c>
      <c r="E328" s="11">
        <v>62254.184862000002</v>
      </c>
      <c r="F328" s="11">
        <v>35721.552667000004</v>
      </c>
      <c r="G328" s="11">
        <v>1333243.0480598998</v>
      </c>
      <c r="H328" s="11">
        <v>402990.29281151312</v>
      </c>
      <c r="I328" s="11">
        <v>1897897.9747570001</v>
      </c>
      <c r="J328" s="11">
        <v>731714.43446400005</v>
      </c>
      <c r="K328" s="11">
        <v>116617.91759500001</v>
      </c>
      <c r="L328" s="11">
        <v>7101.9233610000001</v>
      </c>
      <c r="M328" s="11">
        <v>16237.071005</v>
      </c>
      <c r="N328" s="11">
        <v>34208.333398000002</v>
      </c>
      <c r="O328" s="11">
        <v>1047002.223259</v>
      </c>
      <c r="P328" s="11">
        <v>7503535.0664980002</v>
      </c>
      <c r="Q328" s="11">
        <v>8608084.6175209992</v>
      </c>
      <c r="R328" s="11">
        <v>1272842.2744690001</v>
      </c>
      <c r="S328" s="11">
        <v>15227481.601804413</v>
      </c>
      <c r="T328" s="23">
        <v>511.51854815855972</v>
      </c>
      <c r="U328" s="23">
        <v>74.487814112073437</v>
      </c>
      <c r="V328" s="22"/>
      <c r="W328" s="37"/>
      <c r="X328" s="37"/>
      <c r="Y328" s="37"/>
      <c r="Z328" s="37"/>
      <c r="AA328" s="37"/>
      <c r="AB328" s="37"/>
      <c r="AC328" s="37"/>
      <c r="AD328" s="37"/>
      <c r="AE328" s="37"/>
      <c r="AF328" s="37"/>
      <c r="AG328" s="37"/>
      <c r="AH328" s="37"/>
      <c r="AI328" s="37"/>
      <c r="AJ328" s="37"/>
      <c r="AK328" s="37"/>
      <c r="AL328" s="37"/>
      <c r="AM328" s="37"/>
      <c r="AN328" s="37"/>
      <c r="AO328" s="37"/>
    </row>
    <row r="329" spans="2:41" ht="18" customHeight="1" x14ac:dyDescent="0.3">
      <c r="B329" s="44">
        <v>44734</v>
      </c>
      <c r="C329" s="11">
        <v>317305.38072900003</v>
      </c>
      <c r="D329" s="11">
        <v>535679.60267599998</v>
      </c>
      <c r="E329" s="11">
        <v>67810.215072000006</v>
      </c>
      <c r="F329" s="11">
        <v>33944.135338</v>
      </c>
      <c r="G329" s="11">
        <v>1316205.465209</v>
      </c>
      <c r="H329" s="11">
        <v>373430.11170000001</v>
      </c>
      <c r="I329" s="11">
        <v>1933403.6759349999</v>
      </c>
      <c r="J329" s="11">
        <v>738345.64979599998</v>
      </c>
      <c r="K329" s="11">
        <v>115567.89012615097</v>
      </c>
      <c r="L329" s="11">
        <v>5845.1788800000004</v>
      </c>
      <c r="M329" s="11">
        <v>18230.724123</v>
      </c>
      <c r="N329" s="11">
        <v>35917.162908999999</v>
      </c>
      <c r="O329" s="11">
        <v>1052805.2253650001</v>
      </c>
      <c r="P329" s="11">
        <v>7506655.1376839997</v>
      </c>
      <c r="Q329" s="11">
        <v>8619453.4289609995</v>
      </c>
      <c r="R329" s="11">
        <v>1243416.851764</v>
      </c>
      <c r="S329" s="11">
        <v>15294562.40730615</v>
      </c>
      <c r="T329" s="23">
        <v>542.36184686794718</v>
      </c>
      <c r="U329" s="23">
        <v>74.273072202336181</v>
      </c>
      <c r="V329" s="22"/>
      <c r="W329" s="37"/>
      <c r="X329" s="37"/>
      <c r="Y329" s="37"/>
      <c r="Z329" s="37"/>
      <c r="AA329" s="37"/>
      <c r="AB329" s="37"/>
      <c r="AC329" s="37"/>
      <c r="AD329" s="37"/>
      <c r="AE329" s="37"/>
      <c r="AF329" s="37"/>
      <c r="AG329" s="37"/>
      <c r="AH329" s="37"/>
      <c r="AI329" s="37"/>
      <c r="AJ329" s="37"/>
      <c r="AK329" s="37"/>
      <c r="AL329" s="37"/>
      <c r="AM329" s="37"/>
      <c r="AN329" s="37"/>
      <c r="AO329" s="37"/>
    </row>
    <row r="330" spans="2:41" ht="18" customHeight="1" x14ac:dyDescent="0.3">
      <c r="B330" s="44">
        <v>44764</v>
      </c>
      <c r="C330" s="11">
        <v>302657.87426100002</v>
      </c>
      <c r="D330" s="11">
        <v>583751.50967499998</v>
      </c>
      <c r="E330" s="11">
        <v>64631.114657999999</v>
      </c>
      <c r="F330" s="11">
        <v>32858.384124999997</v>
      </c>
      <c r="G330" s="11">
        <v>1264691.9095719999</v>
      </c>
      <c r="H330" s="11">
        <v>389274.84327800001</v>
      </c>
      <c r="I330" s="11">
        <v>2011041.3830953601</v>
      </c>
      <c r="J330" s="11">
        <v>689735.54279906012</v>
      </c>
      <c r="K330" s="11">
        <v>116602.13649800001</v>
      </c>
      <c r="L330" s="11">
        <v>5258.4379900000004</v>
      </c>
      <c r="M330" s="11">
        <v>19881.621037000001</v>
      </c>
      <c r="N330" s="11">
        <v>31626.778234000001</v>
      </c>
      <c r="O330" s="11">
        <v>954041.71971199999</v>
      </c>
      <c r="P330" s="11">
        <v>7566819.3868540004</v>
      </c>
      <c r="Q330" s="11">
        <v>8577627.9438269995</v>
      </c>
      <c r="R330" s="11">
        <v>1312220.3126389999</v>
      </c>
      <c r="S330" s="11">
        <v>15345092.954427419</v>
      </c>
      <c r="T330" s="23">
        <v>555.6012037416159</v>
      </c>
      <c r="U330" s="23">
        <v>73.661481253954022</v>
      </c>
      <c r="V330" s="22"/>
      <c r="W330" s="37"/>
      <c r="X330" s="37"/>
      <c r="Y330" s="37"/>
      <c r="Z330" s="37"/>
      <c r="AA330" s="37"/>
      <c r="AB330" s="37"/>
      <c r="AC330" s="37"/>
      <c r="AD330" s="37"/>
      <c r="AE330" s="37"/>
      <c r="AF330" s="37"/>
      <c r="AG330" s="37"/>
      <c r="AH330" s="37"/>
      <c r="AI330" s="37"/>
      <c r="AJ330" s="37"/>
      <c r="AK330" s="37"/>
      <c r="AL330" s="37"/>
      <c r="AM330" s="37"/>
      <c r="AN330" s="37"/>
      <c r="AO330" s="37"/>
    </row>
    <row r="331" spans="2:41" ht="18" customHeight="1" x14ac:dyDescent="0.3">
      <c r="B331" s="44">
        <v>44795</v>
      </c>
      <c r="C331" s="11">
        <v>318755.74930299999</v>
      </c>
      <c r="D331" s="11">
        <v>613348.75388500001</v>
      </c>
      <c r="E331" s="11">
        <v>60447.583353000002</v>
      </c>
      <c r="F331" s="11">
        <v>32584.916268000001</v>
      </c>
      <c r="G331" s="11">
        <v>1194627.001309</v>
      </c>
      <c r="H331" s="11">
        <v>469669.23114422802</v>
      </c>
      <c r="I331" s="11">
        <v>2067822.0602392699</v>
      </c>
      <c r="J331" s="11">
        <v>721814.96022500005</v>
      </c>
      <c r="K331" s="11">
        <v>119786.083296</v>
      </c>
      <c r="L331" s="11">
        <v>4050.7123929999998</v>
      </c>
      <c r="M331" s="11">
        <v>11024.173317000001</v>
      </c>
      <c r="N331" s="11">
        <v>30815.896585999999</v>
      </c>
      <c r="O331" s="11">
        <v>917125.51491773839</v>
      </c>
      <c r="P331" s="11">
        <v>7488824.0167848254</v>
      </c>
      <c r="Q331" s="11">
        <v>8451840.3139985632</v>
      </c>
      <c r="R331" s="11">
        <v>1285518.0566710001</v>
      </c>
      <c r="S331" s="11">
        <v>15336214.709692065</v>
      </c>
      <c r="T331" s="23">
        <v>548.14468662085335</v>
      </c>
      <c r="U331" s="23">
        <v>72.031909732471959</v>
      </c>
      <c r="V331" s="22"/>
      <c r="W331" s="37"/>
      <c r="X331" s="37"/>
      <c r="Y331" s="37"/>
      <c r="Z331" s="37"/>
      <c r="AA331" s="37"/>
      <c r="AB331" s="37"/>
      <c r="AC331" s="37"/>
      <c r="AD331" s="37"/>
      <c r="AE331" s="37"/>
      <c r="AF331" s="37"/>
      <c r="AG331" s="37"/>
      <c r="AH331" s="37"/>
      <c r="AI331" s="37"/>
      <c r="AJ331" s="37"/>
      <c r="AK331" s="37"/>
      <c r="AL331" s="37"/>
      <c r="AM331" s="37"/>
      <c r="AN331" s="37"/>
      <c r="AO331" s="37"/>
    </row>
    <row r="332" spans="2:41" ht="18" customHeight="1" x14ac:dyDescent="0.3">
      <c r="B332" s="44">
        <v>44826</v>
      </c>
      <c r="C332" s="11">
        <v>301794.56274700002</v>
      </c>
      <c r="D332" s="11">
        <v>635753.36371299997</v>
      </c>
      <c r="E332" s="11">
        <v>78420.381261000002</v>
      </c>
      <c r="F332" s="11">
        <v>32049.107221999999</v>
      </c>
      <c r="G332" s="11">
        <v>1309285.1328110001</v>
      </c>
      <c r="H332" s="11">
        <v>498188.26233100001</v>
      </c>
      <c r="I332" s="11">
        <v>2219910.3248080001</v>
      </c>
      <c r="J332" s="11">
        <v>645311.42857999995</v>
      </c>
      <c r="K332" s="11">
        <v>120651.12156022999</v>
      </c>
      <c r="L332" s="11">
        <v>1940.9166339999999</v>
      </c>
      <c r="M332" s="11">
        <v>8433.2067819999993</v>
      </c>
      <c r="N332" s="11">
        <v>32312.058871000001</v>
      </c>
      <c r="O332" s="11">
        <v>918941.92194999999</v>
      </c>
      <c r="P332" s="11">
        <v>7452914.2190960003</v>
      </c>
      <c r="Q332" s="11">
        <v>8414542.3233330008</v>
      </c>
      <c r="R332" s="11">
        <v>1342387.474777</v>
      </c>
      <c r="S332" s="11">
        <v>15598293.483143231</v>
      </c>
      <c r="T332" s="23">
        <v>557.70087426771067</v>
      </c>
      <c r="U332" s="23">
        <v>71.057206559066969</v>
      </c>
      <c r="V332" s="22"/>
      <c r="W332" s="37"/>
      <c r="X332" s="37"/>
      <c r="Y332" s="37"/>
      <c r="Z332" s="37"/>
      <c r="AA332" s="37"/>
      <c r="AB332" s="37"/>
      <c r="AC332" s="37"/>
      <c r="AD332" s="37"/>
      <c r="AE332" s="37"/>
      <c r="AF332" s="37"/>
      <c r="AG332" s="37"/>
      <c r="AH332" s="37"/>
      <c r="AI332" s="37"/>
      <c r="AJ332" s="37"/>
      <c r="AK332" s="37"/>
      <c r="AL332" s="37"/>
      <c r="AM332" s="37"/>
      <c r="AN332" s="37"/>
      <c r="AO332" s="37"/>
    </row>
    <row r="333" spans="2:41" ht="18" customHeight="1" x14ac:dyDescent="0.3">
      <c r="B333" s="44" t="s">
        <v>83</v>
      </c>
      <c r="C333" s="11">
        <v>335211.21150371002</v>
      </c>
      <c r="D333" s="11">
        <v>625382.24572999997</v>
      </c>
      <c r="E333" s="11">
        <v>71708.062250999996</v>
      </c>
      <c r="F333" s="11">
        <v>32545.417804000001</v>
      </c>
      <c r="G333" s="11">
        <v>1228167.7986224198</v>
      </c>
      <c r="H333" s="11">
        <v>493701.04282703501</v>
      </c>
      <c r="I333" s="11">
        <v>2296150.4652847811</v>
      </c>
      <c r="J333" s="11">
        <v>638625.94922499999</v>
      </c>
      <c r="K333" s="11">
        <v>119291.88697399999</v>
      </c>
      <c r="L333" s="11">
        <v>2098.131609</v>
      </c>
      <c r="M333" s="11">
        <v>7420.0138999999999</v>
      </c>
      <c r="N333" s="11">
        <v>28880.213038000002</v>
      </c>
      <c r="O333" s="11">
        <v>928562.51555300003</v>
      </c>
      <c r="P333" s="11">
        <v>7554601.4635359999</v>
      </c>
      <c r="Q333" s="11">
        <v>8521562.3376359995</v>
      </c>
      <c r="R333" s="11">
        <v>1373774.263093</v>
      </c>
      <c r="S333" s="11">
        <v>15736120.680950947</v>
      </c>
      <c r="T333" s="23">
        <v>590.45490249985937</v>
      </c>
      <c r="U333" s="23">
        <v>71.793025774806864</v>
      </c>
      <c r="V333" s="22"/>
      <c r="W333" s="37"/>
      <c r="X333" s="37"/>
      <c r="Y333" s="37"/>
      <c r="Z333" s="37"/>
      <c r="AA333" s="37"/>
      <c r="AB333" s="37"/>
      <c r="AC333" s="37"/>
      <c r="AD333" s="37"/>
      <c r="AE333" s="37"/>
      <c r="AF333" s="37"/>
      <c r="AG333" s="37"/>
      <c r="AH333" s="37"/>
      <c r="AI333" s="37"/>
      <c r="AJ333" s="37"/>
      <c r="AK333" s="37"/>
      <c r="AL333" s="37"/>
      <c r="AM333" s="37"/>
      <c r="AN333" s="37"/>
      <c r="AO333" s="37"/>
    </row>
    <row r="334" spans="2:41" ht="18" customHeight="1" x14ac:dyDescent="0.3">
      <c r="B334" s="44">
        <v>44887</v>
      </c>
      <c r="C334" s="11">
        <v>292024.70577</v>
      </c>
      <c r="D334" s="11">
        <v>618449.15236399998</v>
      </c>
      <c r="E334" s="11">
        <v>122758.49105</v>
      </c>
      <c r="F334" s="11">
        <v>30670.302207000001</v>
      </c>
      <c r="G334" s="11">
        <v>1169463.2097138001</v>
      </c>
      <c r="H334" s="11">
        <v>575608.26175226027</v>
      </c>
      <c r="I334" s="11">
        <v>2374784.933644</v>
      </c>
      <c r="J334" s="11">
        <v>665092.88547199999</v>
      </c>
      <c r="K334" s="11">
        <v>119918.759486</v>
      </c>
      <c r="L334" s="11">
        <v>2213.3419249600001</v>
      </c>
      <c r="M334" s="11">
        <v>7012.6142760000002</v>
      </c>
      <c r="N334" s="11">
        <v>29416.515263000001</v>
      </c>
      <c r="O334" s="11">
        <v>917188.29177400004</v>
      </c>
      <c r="P334" s="11">
        <v>7514425.3726909999</v>
      </c>
      <c r="Q334" s="11">
        <v>8470256.1359289605</v>
      </c>
      <c r="R334" s="11">
        <v>1401856.8085086364</v>
      </c>
      <c r="S334" s="11">
        <v>15840883.645896656</v>
      </c>
      <c r="T334" s="23">
        <v>584.3643232936746</v>
      </c>
      <c r="U334" s="23">
        <v>70.545052302499457</v>
      </c>
      <c r="V334" s="22"/>
      <c r="W334" s="37"/>
      <c r="X334" s="37"/>
      <c r="Y334" s="37"/>
      <c r="Z334" s="37"/>
      <c r="AA334" s="37"/>
      <c r="AB334" s="37"/>
      <c r="AC334" s="37"/>
      <c r="AD334" s="37"/>
      <c r="AE334" s="37"/>
      <c r="AF334" s="37"/>
      <c r="AG334" s="37"/>
      <c r="AH334" s="37"/>
      <c r="AI334" s="37"/>
      <c r="AJ334" s="37"/>
      <c r="AK334" s="37"/>
      <c r="AL334" s="37"/>
      <c r="AM334" s="37"/>
      <c r="AN334" s="37"/>
      <c r="AO334" s="37"/>
    </row>
    <row r="335" spans="2:41" ht="18" customHeight="1" x14ac:dyDescent="0.3">
      <c r="B335" s="42">
        <v>44917</v>
      </c>
      <c r="C335" s="33">
        <v>284525.46493199997</v>
      </c>
      <c r="D335" s="33">
        <v>630940.74424000003</v>
      </c>
      <c r="E335" s="33">
        <v>139329.84246700001</v>
      </c>
      <c r="F335" s="33">
        <v>32727.732369000001</v>
      </c>
      <c r="G335" s="33">
        <v>1131212.5227119999</v>
      </c>
      <c r="H335" s="33">
        <v>624935.02746000001</v>
      </c>
      <c r="I335" s="33">
        <v>2461325.1662150002</v>
      </c>
      <c r="J335" s="33">
        <v>639320.76259099995</v>
      </c>
      <c r="K335" s="33">
        <v>119805.333646</v>
      </c>
      <c r="L335" s="33">
        <v>2002.606325</v>
      </c>
      <c r="M335" s="33">
        <v>6733.9262419999995</v>
      </c>
      <c r="N335" s="33">
        <v>25515.514451999999</v>
      </c>
      <c r="O335" s="33">
        <v>921836.56958000001</v>
      </c>
      <c r="P335" s="33">
        <v>7441119.1465800004</v>
      </c>
      <c r="Q335" s="33">
        <v>8397207.7631790005</v>
      </c>
      <c r="R335" s="33">
        <v>1423014.6366570001</v>
      </c>
      <c r="S335" s="33">
        <v>15884344.996468</v>
      </c>
      <c r="T335" s="36">
        <v>610.21356675389291</v>
      </c>
      <c r="U335" s="36">
        <v>69.647877627963226</v>
      </c>
      <c r="V335" s="22"/>
      <c r="W335" s="37"/>
      <c r="X335" s="37"/>
      <c r="Y335" s="37"/>
      <c r="Z335" s="37"/>
      <c r="AA335" s="37"/>
      <c r="AB335" s="37"/>
      <c r="AC335" s="37"/>
      <c r="AD335" s="37"/>
      <c r="AE335" s="37"/>
      <c r="AF335" s="37"/>
      <c r="AG335" s="37"/>
      <c r="AH335" s="37"/>
      <c r="AI335" s="37"/>
      <c r="AJ335" s="37"/>
      <c r="AK335" s="37"/>
      <c r="AL335" s="37"/>
      <c r="AM335" s="37"/>
      <c r="AN335" s="37"/>
      <c r="AO335" s="37"/>
    </row>
    <row r="336" spans="2:41" x14ac:dyDescent="0.3">
      <c r="B336" s="25"/>
      <c r="C336" s="26"/>
      <c r="D336" s="26"/>
      <c r="E336" s="26"/>
      <c r="F336" s="26"/>
      <c r="G336" s="26"/>
      <c r="H336" s="26"/>
      <c r="I336" s="26"/>
      <c r="J336" s="26"/>
      <c r="K336" s="26"/>
      <c r="L336" s="26"/>
      <c r="M336" s="26"/>
      <c r="N336" s="26"/>
      <c r="O336" s="26"/>
      <c r="P336" s="26"/>
      <c r="Q336" s="26"/>
      <c r="R336" s="26"/>
      <c r="S336" s="26"/>
      <c r="T336" s="22"/>
      <c r="U336" s="22"/>
      <c r="V336" s="22"/>
      <c r="W336" s="37"/>
      <c r="X336" s="37"/>
      <c r="Y336" s="37"/>
      <c r="Z336" s="37"/>
      <c r="AA336" s="37"/>
      <c r="AB336" s="37"/>
      <c r="AC336" s="37"/>
      <c r="AD336" s="37"/>
      <c r="AE336" s="37"/>
      <c r="AF336" s="37"/>
      <c r="AG336" s="37"/>
      <c r="AH336" s="37"/>
      <c r="AI336" s="37"/>
      <c r="AJ336" s="37"/>
      <c r="AK336" s="37"/>
      <c r="AL336" s="37"/>
      <c r="AM336" s="37"/>
      <c r="AN336" s="37"/>
      <c r="AO336" s="37"/>
    </row>
    <row r="337" spans="2:41" x14ac:dyDescent="0.3">
      <c r="Q337" s="15" t="s">
        <v>51</v>
      </c>
      <c r="V337" s="22"/>
      <c r="W337" s="37"/>
      <c r="X337" s="37"/>
      <c r="Y337" s="37"/>
      <c r="Z337" s="37"/>
      <c r="AA337" s="37"/>
      <c r="AB337" s="37"/>
      <c r="AC337" s="37"/>
      <c r="AD337" s="37"/>
      <c r="AE337" s="37"/>
      <c r="AF337" s="37"/>
      <c r="AG337" s="37"/>
      <c r="AH337" s="37"/>
      <c r="AI337" s="37"/>
      <c r="AJ337" s="37"/>
      <c r="AK337" s="37"/>
      <c r="AL337" s="37"/>
      <c r="AM337" s="37"/>
      <c r="AN337" s="37"/>
      <c r="AO337" s="37"/>
    </row>
    <row r="338" spans="2:41" ht="20.25" customHeight="1" x14ac:dyDescent="0.3">
      <c r="B338" s="46" t="s">
        <v>19</v>
      </c>
      <c r="C338" s="58" t="s">
        <v>20</v>
      </c>
      <c r="D338" s="59"/>
      <c r="E338" s="59"/>
      <c r="F338" s="59"/>
      <c r="G338" s="59"/>
      <c r="H338" s="59"/>
      <c r="I338" s="59"/>
      <c r="J338" s="59"/>
      <c r="K338" s="59"/>
      <c r="L338" s="59"/>
      <c r="M338" s="59"/>
      <c r="N338" s="59"/>
      <c r="O338" s="59"/>
      <c r="P338" s="59"/>
      <c r="Q338" s="60"/>
      <c r="V338" s="22"/>
      <c r="W338" s="37"/>
      <c r="X338" s="37"/>
      <c r="Y338" s="37"/>
      <c r="Z338" s="37"/>
      <c r="AA338" s="37"/>
      <c r="AB338" s="37"/>
      <c r="AC338" s="37"/>
      <c r="AD338" s="37"/>
      <c r="AE338" s="37"/>
      <c r="AF338" s="37"/>
      <c r="AG338" s="37"/>
      <c r="AH338" s="37"/>
      <c r="AI338" s="37"/>
      <c r="AJ338" s="37"/>
      <c r="AK338" s="37"/>
      <c r="AL338" s="37"/>
      <c r="AM338" s="37"/>
      <c r="AN338" s="37"/>
      <c r="AO338" s="37"/>
    </row>
    <row r="339" spans="2:41" x14ac:dyDescent="0.3">
      <c r="B339" s="47"/>
      <c r="C339" s="46" t="s">
        <v>46</v>
      </c>
      <c r="D339" s="51" t="s">
        <v>21</v>
      </c>
      <c r="E339" s="52"/>
      <c r="F339" s="52"/>
      <c r="G339" s="52"/>
      <c r="H339" s="53"/>
      <c r="I339" s="51" t="s">
        <v>22</v>
      </c>
      <c r="J339" s="52"/>
      <c r="K339" s="53"/>
      <c r="L339" s="51" t="s">
        <v>23</v>
      </c>
      <c r="M339" s="52"/>
      <c r="N339" s="53"/>
      <c r="O339" s="51" t="s">
        <v>24</v>
      </c>
      <c r="P339" s="53"/>
      <c r="Q339" s="46" t="s">
        <v>25</v>
      </c>
      <c r="V339" s="22"/>
      <c r="W339" s="37"/>
      <c r="X339" s="37"/>
      <c r="Y339" s="37"/>
      <c r="Z339" s="37"/>
      <c r="AA339" s="37"/>
      <c r="AB339" s="37"/>
      <c r="AC339" s="37"/>
      <c r="AD339" s="37"/>
      <c r="AE339" s="37"/>
      <c r="AF339" s="37"/>
      <c r="AG339" s="37"/>
      <c r="AH339" s="37"/>
      <c r="AI339" s="37"/>
      <c r="AJ339" s="37"/>
      <c r="AK339" s="37"/>
      <c r="AL339" s="37"/>
      <c r="AM339" s="37"/>
      <c r="AN339" s="37"/>
      <c r="AO339" s="37"/>
    </row>
    <row r="340" spans="2:41" x14ac:dyDescent="0.3">
      <c r="B340" s="47"/>
      <c r="C340" s="47"/>
      <c r="D340" s="51" t="s">
        <v>26</v>
      </c>
      <c r="E340" s="53"/>
      <c r="F340" s="48" t="s">
        <v>53</v>
      </c>
      <c r="G340" s="48" t="s">
        <v>27</v>
      </c>
      <c r="H340" s="48" t="s">
        <v>28</v>
      </c>
      <c r="I340" s="48" t="s">
        <v>32</v>
      </c>
      <c r="J340" s="48" t="s">
        <v>27</v>
      </c>
      <c r="K340" s="48" t="s">
        <v>28</v>
      </c>
      <c r="L340" s="46" t="s">
        <v>29</v>
      </c>
      <c r="M340" s="46" t="s">
        <v>47</v>
      </c>
      <c r="N340" s="46" t="s">
        <v>15</v>
      </c>
      <c r="O340" s="46" t="s">
        <v>84</v>
      </c>
      <c r="P340" s="46" t="s">
        <v>30</v>
      </c>
      <c r="Q340" s="47"/>
      <c r="V340" s="22"/>
      <c r="W340" s="37"/>
      <c r="X340" s="37"/>
      <c r="Y340" s="37"/>
      <c r="Z340" s="37"/>
      <c r="AA340" s="37"/>
      <c r="AB340" s="37"/>
      <c r="AC340" s="37"/>
      <c r="AD340" s="37"/>
      <c r="AE340" s="37"/>
      <c r="AF340" s="37"/>
      <c r="AG340" s="37"/>
      <c r="AH340" s="37"/>
      <c r="AI340" s="37"/>
      <c r="AJ340" s="37"/>
      <c r="AK340" s="37"/>
      <c r="AL340" s="37"/>
      <c r="AM340" s="37"/>
      <c r="AN340" s="37"/>
      <c r="AO340" s="37"/>
    </row>
    <row r="341" spans="2:41" x14ac:dyDescent="0.3">
      <c r="B341" s="47"/>
      <c r="C341" s="47"/>
      <c r="D341" s="31" t="s">
        <v>31</v>
      </c>
      <c r="E341" s="31" t="s">
        <v>30</v>
      </c>
      <c r="F341" s="49"/>
      <c r="G341" s="49"/>
      <c r="H341" s="49"/>
      <c r="I341" s="49"/>
      <c r="J341" s="49"/>
      <c r="K341" s="49"/>
      <c r="L341" s="47"/>
      <c r="M341" s="47"/>
      <c r="N341" s="47"/>
      <c r="O341" s="47"/>
      <c r="P341" s="47"/>
      <c r="Q341" s="47"/>
      <c r="V341" s="22"/>
      <c r="W341" s="37"/>
      <c r="X341" s="37"/>
      <c r="Y341" s="37"/>
      <c r="Z341" s="37"/>
      <c r="AA341" s="37"/>
      <c r="AB341" s="37"/>
      <c r="AC341" s="37"/>
      <c r="AD341" s="37"/>
      <c r="AE341" s="37"/>
      <c r="AF341" s="37"/>
      <c r="AG341" s="37"/>
      <c r="AH341" s="37"/>
      <c r="AI341" s="37"/>
      <c r="AJ341" s="37"/>
      <c r="AK341" s="37"/>
      <c r="AL341" s="37"/>
      <c r="AM341" s="37"/>
      <c r="AN341" s="37"/>
      <c r="AO341" s="37"/>
    </row>
    <row r="342" spans="2:41" x14ac:dyDescent="0.3">
      <c r="B342" s="50"/>
      <c r="C342" s="9">
        <v>-21</v>
      </c>
      <c r="D342" s="9">
        <v>-22</v>
      </c>
      <c r="E342" s="9">
        <v>-23</v>
      </c>
      <c r="F342" s="9">
        <v>-24</v>
      </c>
      <c r="G342" s="9">
        <v>-25</v>
      </c>
      <c r="H342" s="9">
        <v>-26</v>
      </c>
      <c r="I342" s="9">
        <v>-27</v>
      </c>
      <c r="J342" s="9">
        <v>-28</v>
      </c>
      <c r="K342" s="9">
        <v>-29</v>
      </c>
      <c r="L342" s="9">
        <v>-30</v>
      </c>
      <c r="M342" s="9">
        <v>-31</v>
      </c>
      <c r="N342" s="9">
        <v>-32</v>
      </c>
      <c r="O342" s="9">
        <v>-33</v>
      </c>
      <c r="P342" s="9">
        <v>-34</v>
      </c>
      <c r="Q342" s="9">
        <v>-35</v>
      </c>
      <c r="V342" s="22"/>
      <c r="W342" s="37"/>
      <c r="X342" s="37"/>
      <c r="Y342" s="37"/>
      <c r="Z342" s="37"/>
      <c r="AA342" s="37"/>
      <c r="AB342" s="37"/>
      <c r="AC342" s="37"/>
      <c r="AD342" s="37"/>
      <c r="AE342" s="37"/>
      <c r="AF342" s="37"/>
      <c r="AG342" s="37"/>
      <c r="AH342" s="37"/>
      <c r="AI342" s="37"/>
      <c r="AJ342" s="37"/>
      <c r="AK342" s="37"/>
      <c r="AL342" s="37"/>
      <c r="AM342" s="37"/>
      <c r="AN342" s="37"/>
      <c r="AO342" s="37"/>
    </row>
    <row r="343" spans="2:41" hidden="1" x14ac:dyDescent="0.3">
      <c r="B343" s="10">
        <v>35034</v>
      </c>
      <c r="C343" s="11">
        <v>33459.76107</v>
      </c>
      <c r="D343" s="11">
        <v>28.025213000000001</v>
      </c>
      <c r="E343" s="11">
        <v>259.97150499999998</v>
      </c>
      <c r="F343" s="11">
        <v>8231.7285620000002</v>
      </c>
      <c r="G343" s="11">
        <v>32970.429019000003</v>
      </c>
      <c r="H343" s="11">
        <v>1085.516889</v>
      </c>
      <c r="I343" s="11">
        <v>1251.528605</v>
      </c>
      <c r="J343" s="11">
        <v>153319.16676299999</v>
      </c>
      <c r="K343" s="11">
        <v>31085.294476999999</v>
      </c>
      <c r="L343" s="11">
        <f>SUM(D343:H343)</f>
        <v>42575.671188</v>
      </c>
      <c r="M343" s="11">
        <f>I343+J343+K343</f>
        <v>185655.98984499997</v>
      </c>
      <c r="N343" s="11">
        <f>L343+M343</f>
        <v>228231.66103299998</v>
      </c>
      <c r="O343" s="11">
        <v>14259.517261000001</v>
      </c>
      <c r="P343" s="11">
        <v>2783.6770310000002</v>
      </c>
      <c r="Q343" s="11">
        <v>56778.971079000003</v>
      </c>
      <c r="V343" s="22"/>
      <c r="W343" s="37"/>
      <c r="X343" s="37"/>
      <c r="Y343" s="37"/>
      <c r="Z343" s="37"/>
      <c r="AA343" s="37"/>
      <c r="AB343" s="37"/>
      <c r="AC343" s="37"/>
      <c r="AD343" s="37"/>
      <c r="AE343" s="37"/>
      <c r="AF343" s="37"/>
      <c r="AG343" s="37"/>
      <c r="AH343" s="37"/>
      <c r="AI343" s="37"/>
      <c r="AJ343" s="37"/>
      <c r="AK343" s="37"/>
      <c r="AL343" s="37"/>
      <c r="AM343" s="37"/>
      <c r="AN343" s="37"/>
      <c r="AO343" s="37"/>
    </row>
    <row r="344" spans="2:41" hidden="1" x14ac:dyDescent="0.3">
      <c r="B344" s="10">
        <v>35065</v>
      </c>
      <c r="C344" s="11">
        <v>34543.004914999998</v>
      </c>
      <c r="D344" s="11">
        <v>51.398708999999997</v>
      </c>
      <c r="E344" s="11">
        <v>789.01450799999998</v>
      </c>
      <c r="F344" s="11">
        <v>7837.8085979999996</v>
      </c>
      <c r="G344" s="11">
        <v>32480.144025000001</v>
      </c>
      <c r="H344" s="11">
        <v>1136.516464</v>
      </c>
      <c r="I344" s="11">
        <v>1724.817096</v>
      </c>
      <c r="J344" s="11">
        <v>154306.50199799999</v>
      </c>
      <c r="K344" s="11">
        <v>30654.783199000001</v>
      </c>
      <c r="L344" s="11">
        <f t="shared" ref="L344:L383" si="20">SUM(D344:H344)</f>
        <v>42294.882303999999</v>
      </c>
      <c r="M344" s="11">
        <f t="shared" ref="M344:M383" si="21">I344+J344+K344</f>
        <v>186686.102293</v>
      </c>
      <c r="N344" s="11">
        <f t="shared" ref="N344:N383" si="22">L344+M344</f>
        <v>228980.984597</v>
      </c>
      <c r="O344" s="11">
        <v>14120.905752000001</v>
      </c>
      <c r="P344" s="11">
        <v>2341.0290300000001</v>
      </c>
      <c r="Q344" s="11">
        <v>56748.641674999999</v>
      </c>
      <c r="V344" s="22"/>
      <c r="W344" s="37"/>
      <c r="X344" s="37"/>
      <c r="Y344" s="37"/>
      <c r="Z344" s="37"/>
      <c r="AA344" s="37"/>
      <c r="AB344" s="37"/>
      <c r="AC344" s="37"/>
      <c r="AD344" s="37"/>
      <c r="AE344" s="37"/>
      <c r="AF344" s="37"/>
      <c r="AG344" s="37"/>
      <c r="AH344" s="37"/>
      <c r="AI344" s="37"/>
      <c r="AJ344" s="37"/>
      <c r="AK344" s="37"/>
      <c r="AL344" s="37"/>
      <c r="AM344" s="37"/>
      <c r="AN344" s="37"/>
      <c r="AO344" s="37"/>
    </row>
    <row r="345" spans="2:41" hidden="1" x14ac:dyDescent="0.3">
      <c r="B345" s="10">
        <v>35096</v>
      </c>
      <c r="C345" s="11">
        <v>35033.531410000003</v>
      </c>
      <c r="D345" s="11">
        <v>47.497157999999999</v>
      </c>
      <c r="E345" s="11">
        <v>443.44177500000001</v>
      </c>
      <c r="F345" s="11">
        <v>7068.1341920000004</v>
      </c>
      <c r="G345" s="11">
        <v>34885.712434000001</v>
      </c>
      <c r="H345" s="11">
        <v>983.28201200000001</v>
      </c>
      <c r="I345" s="11">
        <v>1597.8941179999999</v>
      </c>
      <c r="J345" s="11">
        <v>156759.13881</v>
      </c>
      <c r="K345" s="11">
        <v>30869.230070000001</v>
      </c>
      <c r="L345" s="11">
        <f t="shared" si="20"/>
        <v>43428.067571000007</v>
      </c>
      <c r="M345" s="11">
        <f t="shared" si="21"/>
        <v>189226.26299799999</v>
      </c>
      <c r="N345" s="11">
        <f t="shared" si="22"/>
        <v>232654.33056899998</v>
      </c>
      <c r="O345" s="11">
        <v>17729.257820999999</v>
      </c>
      <c r="P345" s="11">
        <v>4179.6002870000002</v>
      </c>
      <c r="Q345" s="11">
        <v>57623.193309000002</v>
      </c>
      <c r="V345" s="22"/>
      <c r="W345" s="37"/>
      <c r="X345" s="37"/>
      <c r="Y345" s="37"/>
      <c r="Z345" s="37"/>
      <c r="AA345" s="37"/>
      <c r="AB345" s="37"/>
      <c r="AC345" s="37"/>
      <c r="AD345" s="37"/>
      <c r="AE345" s="37"/>
      <c r="AF345" s="37"/>
      <c r="AG345" s="37"/>
      <c r="AH345" s="37"/>
      <c r="AI345" s="37"/>
      <c r="AJ345" s="37"/>
      <c r="AK345" s="37"/>
      <c r="AL345" s="37"/>
      <c r="AM345" s="37"/>
      <c r="AN345" s="37"/>
      <c r="AO345" s="37"/>
    </row>
    <row r="346" spans="2:41" hidden="1" x14ac:dyDescent="0.3">
      <c r="B346" s="10">
        <v>35125</v>
      </c>
      <c r="C346" s="11">
        <v>35560.924679999996</v>
      </c>
      <c r="D346" s="11">
        <v>13.20481</v>
      </c>
      <c r="E346" s="11">
        <v>810.803225</v>
      </c>
      <c r="F346" s="11">
        <v>6864.4445770000002</v>
      </c>
      <c r="G346" s="11">
        <v>36698.295305</v>
      </c>
      <c r="H346" s="11">
        <v>1419.573678</v>
      </c>
      <c r="I346" s="11">
        <v>1879.3735380000001</v>
      </c>
      <c r="J346" s="11">
        <v>157381.77640500001</v>
      </c>
      <c r="K346" s="11">
        <v>30872.993053999999</v>
      </c>
      <c r="L346" s="11">
        <f t="shared" si="20"/>
        <v>45806.321595000001</v>
      </c>
      <c r="M346" s="11">
        <f t="shared" si="21"/>
        <v>190134.14299700002</v>
      </c>
      <c r="N346" s="11">
        <f t="shared" si="22"/>
        <v>235940.464592</v>
      </c>
      <c r="O346" s="11">
        <v>17394.765098</v>
      </c>
      <c r="P346" s="11">
        <v>3174.4171729999998</v>
      </c>
      <c r="Q346" s="11">
        <v>59744.578396999997</v>
      </c>
      <c r="V346" s="22"/>
      <c r="W346" s="37"/>
      <c r="X346" s="37"/>
      <c r="Y346" s="37"/>
      <c r="Z346" s="37"/>
      <c r="AA346" s="37"/>
      <c r="AB346" s="37"/>
      <c r="AC346" s="37"/>
      <c r="AD346" s="37"/>
      <c r="AE346" s="37"/>
      <c r="AF346" s="37"/>
      <c r="AG346" s="37"/>
      <c r="AH346" s="37"/>
      <c r="AI346" s="37"/>
      <c r="AJ346" s="37"/>
      <c r="AK346" s="37"/>
      <c r="AL346" s="37"/>
      <c r="AM346" s="37"/>
      <c r="AN346" s="37"/>
      <c r="AO346" s="37"/>
    </row>
    <row r="347" spans="2:41" hidden="1" x14ac:dyDescent="0.3">
      <c r="B347" s="10">
        <v>35156</v>
      </c>
      <c r="C347" s="11">
        <v>35767.743239000003</v>
      </c>
      <c r="D347" s="11">
        <v>36.096370999999998</v>
      </c>
      <c r="E347" s="11">
        <v>584.07081700000003</v>
      </c>
      <c r="F347" s="11">
        <v>8547.8510079999996</v>
      </c>
      <c r="G347" s="11">
        <v>35944.382966999998</v>
      </c>
      <c r="H347" s="11">
        <v>1378.5021810000001</v>
      </c>
      <c r="I347" s="11">
        <v>1786.9725169999999</v>
      </c>
      <c r="J347" s="11">
        <v>162416.394398</v>
      </c>
      <c r="K347" s="11">
        <v>31505.942974000001</v>
      </c>
      <c r="L347" s="11">
        <f t="shared" si="20"/>
        <v>46490.903343999998</v>
      </c>
      <c r="M347" s="11">
        <f t="shared" si="21"/>
        <v>195709.309889</v>
      </c>
      <c r="N347" s="11">
        <f t="shared" si="22"/>
        <v>242200.21323299999</v>
      </c>
      <c r="O347" s="11">
        <v>16553.155618000001</v>
      </c>
      <c r="P347" s="11">
        <v>4230.7587970000004</v>
      </c>
      <c r="Q347" s="11">
        <v>58465.277946000002</v>
      </c>
      <c r="V347" s="22"/>
      <c r="W347" s="37"/>
      <c r="X347" s="37"/>
      <c r="Y347" s="37"/>
      <c r="Z347" s="37"/>
      <c r="AA347" s="37"/>
      <c r="AB347" s="37"/>
      <c r="AC347" s="37"/>
      <c r="AD347" s="37"/>
      <c r="AE347" s="37"/>
      <c r="AF347" s="37"/>
      <c r="AG347" s="37"/>
      <c r="AH347" s="37"/>
      <c r="AI347" s="37"/>
      <c r="AJ347" s="37"/>
      <c r="AK347" s="37"/>
      <c r="AL347" s="37"/>
      <c r="AM347" s="37"/>
      <c r="AN347" s="37"/>
      <c r="AO347" s="37"/>
    </row>
    <row r="348" spans="2:41" hidden="1" x14ac:dyDescent="0.3">
      <c r="B348" s="10">
        <v>35186</v>
      </c>
      <c r="C348" s="11">
        <v>36031.493234000001</v>
      </c>
      <c r="D348" s="11">
        <v>328.174756</v>
      </c>
      <c r="E348" s="11">
        <v>626.04140900000004</v>
      </c>
      <c r="F348" s="11">
        <v>8275.9684749999997</v>
      </c>
      <c r="G348" s="11">
        <v>33700.907813999998</v>
      </c>
      <c r="H348" s="11">
        <v>1498.818548</v>
      </c>
      <c r="I348" s="11">
        <v>1682.294388</v>
      </c>
      <c r="J348" s="11">
        <v>165452.713808</v>
      </c>
      <c r="K348" s="11">
        <v>31946.107442</v>
      </c>
      <c r="L348" s="11">
        <f t="shared" si="20"/>
        <v>44429.911002000001</v>
      </c>
      <c r="M348" s="11">
        <f t="shared" si="21"/>
        <v>199081.11563800002</v>
      </c>
      <c r="N348" s="11">
        <f t="shared" si="22"/>
        <v>243511.02664000003</v>
      </c>
      <c r="O348" s="11">
        <v>17410.192106999999</v>
      </c>
      <c r="P348" s="11">
        <v>3516.3705810000001</v>
      </c>
      <c r="Q348" s="11">
        <v>57919.390635000003</v>
      </c>
      <c r="V348" s="22"/>
      <c r="W348" s="37"/>
      <c r="X348" s="37"/>
      <c r="Y348" s="37"/>
      <c r="Z348" s="37"/>
      <c r="AA348" s="37"/>
      <c r="AB348" s="37"/>
      <c r="AC348" s="37"/>
      <c r="AD348" s="37"/>
      <c r="AE348" s="37"/>
      <c r="AF348" s="37"/>
      <c r="AG348" s="37"/>
      <c r="AH348" s="37"/>
      <c r="AI348" s="37"/>
      <c r="AJ348" s="37"/>
      <c r="AK348" s="37"/>
      <c r="AL348" s="37"/>
      <c r="AM348" s="37"/>
      <c r="AN348" s="37"/>
      <c r="AO348" s="37"/>
    </row>
    <row r="349" spans="2:41" hidden="1" x14ac:dyDescent="0.3">
      <c r="B349" s="10">
        <v>35217</v>
      </c>
      <c r="C349" s="11">
        <v>36336.836064000003</v>
      </c>
      <c r="D349" s="11">
        <v>10.423287999999999</v>
      </c>
      <c r="E349" s="11">
        <v>377.05873400000002</v>
      </c>
      <c r="F349" s="11">
        <v>6772.6253470000001</v>
      </c>
      <c r="G349" s="11">
        <v>33109.379218000002</v>
      </c>
      <c r="H349" s="11">
        <v>1412.5931129999999</v>
      </c>
      <c r="I349" s="11">
        <v>1815.0276530000001</v>
      </c>
      <c r="J349" s="11">
        <v>164451.102155</v>
      </c>
      <c r="K349" s="11">
        <v>32572.742342000001</v>
      </c>
      <c r="L349" s="11">
        <f t="shared" si="20"/>
        <v>41682.079700000002</v>
      </c>
      <c r="M349" s="11">
        <f t="shared" si="21"/>
        <v>198838.87215000001</v>
      </c>
      <c r="N349" s="11">
        <f t="shared" si="22"/>
        <v>240520.95185000001</v>
      </c>
      <c r="O349" s="11">
        <v>19898.742461999998</v>
      </c>
      <c r="P349" s="11">
        <v>3561.1049210000001</v>
      </c>
      <c r="Q349" s="11">
        <v>56172.032959999997</v>
      </c>
      <c r="V349" s="22"/>
      <c r="W349" s="37"/>
      <c r="X349" s="37"/>
      <c r="Y349" s="37"/>
      <c r="Z349" s="37"/>
      <c r="AA349" s="37"/>
      <c r="AB349" s="37"/>
      <c r="AC349" s="37"/>
      <c r="AD349" s="37"/>
      <c r="AE349" s="37"/>
      <c r="AF349" s="37"/>
      <c r="AG349" s="37"/>
      <c r="AH349" s="37"/>
      <c r="AI349" s="37"/>
      <c r="AJ349" s="37"/>
      <c r="AK349" s="37"/>
      <c r="AL349" s="37"/>
      <c r="AM349" s="37"/>
      <c r="AN349" s="37"/>
      <c r="AO349" s="37"/>
    </row>
    <row r="350" spans="2:41" hidden="1" x14ac:dyDescent="0.3">
      <c r="B350" s="10">
        <v>35247</v>
      </c>
      <c r="C350" s="11">
        <v>36648.119246000002</v>
      </c>
      <c r="D350" s="11">
        <v>276.27375599999999</v>
      </c>
      <c r="E350" s="11">
        <v>466.21378700000002</v>
      </c>
      <c r="F350" s="11">
        <v>8179.1821239999999</v>
      </c>
      <c r="G350" s="11">
        <v>34062.056059000002</v>
      </c>
      <c r="H350" s="11">
        <v>1674.7904530000001</v>
      </c>
      <c r="I350" s="11">
        <v>1785.25209</v>
      </c>
      <c r="J350" s="11">
        <v>163883.607304</v>
      </c>
      <c r="K350" s="11">
        <v>32887.301888000002</v>
      </c>
      <c r="L350" s="11">
        <f t="shared" si="20"/>
        <v>44658.516179000006</v>
      </c>
      <c r="M350" s="11">
        <f t="shared" si="21"/>
        <v>198556.16128200002</v>
      </c>
      <c r="N350" s="11">
        <f t="shared" si="22"/>
        <v>243214.67746100001</v>
      </c>
      <c r="O350" s="11">
        <v>19456.542892000001</v>
      </c>
      <c r="P350" s="11">
        <v>3509.6990660000001</v>
      </c>
      <c r="Q350" s="11">
        <v>63034.249499999998</v>
      </c>
      <c r="V350" s="22"/>
      <c r="W350" s="37"/>
      <c r="X350" s="37"/>
      <c r="Y350" s="37"/>
      <c r="Z350" s="37"/>
      <c r="AA350" s="37"/>
      <c r="AB350" s="37"/>
      <c r="AC350" s="37"/>
      <c r="AD350" s="37"/>
      <c r="AE350" s="37"/>
      <c r="AF350" s="37"/>
      <c r="AG350" s="37"/>
      <c r="AH350" s="37"/>
      <c r="AI350" s="37"/>
      <c r="AJ350" s="37"/>
      <c r="AK350" s="37"/>
      <c r="AL350" s="37"/>
      <c r="AM350" s="37"/>
      <c r="AN350" s="37"/>
      <c r="AO350" s="37"/>
    </row>
    <row r="351" spans="2:41" hidden="1" x14ac:dyDescent="0.3">
      <c r="B351" s="10">
        <v>35278</v>
      </c>
      <c r="C351" s="11">
        <v>34932.593950000002</v>
      </c>
      <c r="D351" s="11">
        <v>719.23569899999995</v>
      </c>
      <c r="E351" s="11">
        <v>598.14397599999995</v>
      </c>
      <c r="F351" s="11">
        <v>7506.175217</v>
      </c>
      <c r="G351" s="11">
        <v>33519.240329</v>
      </c>
      <c r="H351" s="11">
        <v>1505.741886</v>
      </c>
      <c r="I351" s="11">
        <v>1774.757926</v>
      </c>
      <c r="J351" s="11">
        <v>163911.67809599999</v>
      </c>
      <c r="K351" s="11">
        <v>33891.388293999997</v>
      </c>
      <c r="L351" s="11">
        <f t="shared" si="20"/>
        <v>43848.537107000004</v>
      </c>
      <c r="M351" s="11">
        <f t="shared" si="21"/>
        <v>199577.82431599998</v>
      </c>
      <c r="N351" s="11">
        <f t="shared" si="22"/>
        <v>243426.36142299999</v>
      </c>
      <c r="O351" s="11">
        <v>20502.878719</v>
      </c>
      <c r="P351" s="11">
        <v>4009.0612799999999</v>
      </c>
      <c r="Q351" s="11">
        <v>62573.322827999997</v>
      </c>
      <c r="V351" s="22"/>
      <c r="W351" s="37"/>
      <c r="X351" s="37"/>
      <c r="Y351" s="37"/>
      <c r="Z351" s="37"/>
      <c r="AA351" s="37"/>
      <c r="AB351" s="37"/>
      <c r="AC351" s="37"/>
      <c r="AD351" s="37"/>
      <c r="AE351" s="37"/>
      <c r="AF351" s="37"/>
      <c r="AG351" s="37"/>
      <c r="AH351" s="37"/>
      <c r="AI351" s="37"/>
      <c r="AJ351" s="37"/>
      <c r="AK351" s="37"/>
      <c r="AL351" s="37"/>
      <c r="AM351" s="37"/>
      <c r="AN351" s="37"/>
      <c r="AO351" s="37"/>
    </row>
    <row r="352" spans="2:41" hidden="1" x14ac:dyDescent="0.3">
      <c r="B352" s="10">
        <v>35309</v>
      </c>
      <c r="C352" s="11">
        <v>35307.253966999997</v>
      </c>
      <c r="D352" s="11">
        <v>18.752354</v>
      </c>
      <c r="E352" s="11">
        <v>923.750539</v>
      </c>
      <c r="F352" s="11">
        <v>9304.8624</v>
      </c>
      <c r="G352" s="11">
        <v>34351.204293000003</v>
      </c>
      <c r="H352" s="11">
        <v>1681.8444549999999</v>
      </c>
      <c r="I352" s="11">
        <v>1737.5836429999999</v>
      </c>
      <c r="J352" s="11">
        <v>165065.49405099999</v>
      </c>
      <c r="K352" s="11">
        <v>34514.272706999996</v>
      </c>
      <c r="L352" s="11">
        <f t="shared" si="20"/>
        <v>46280.414041000004</v>
      </c>
      <c r="M352" s="11">
        <f t="shared" si="21"/>
        <v>201317.35040099997</v>
      </c>
      <c r="N352" s="11">
        <f t="shared" si="22"/>
        <v>247597.76444199999</v>
      </c>
      <c r="O352" s="11">
        <v>20510.559286</v>
      </c>
      <c r="P352" s="11">
        <v>4704.4113180000004</v>
      </c>
      <c r="Q352" s="11">
        <v>65024.811748</v>
      </c>
      <c r="V352" s="22"/>
      <c r="W352" s="37"/>
      <c r="X352" s="37"/>
      <c r="Y352" s="37"/>
      <c r="Z352" s="37"/>
      <c r="AA352" s="37"/>
      <c r="AB352" s="37"/>
      <c r="AC352" s="37"/>
      <c r="AD352" s="37"/>
      <c r="AE352" s="37"/>
      <c r="AF352" s="37"/>
      <c r="AG352" s="37"/>
      <c r="AH352" s="37"/>
      <c r="AI352" s="37"/>
      <c r="AJ352" s="37"/>
      <c r="AK352" s="37"/>
      <c r="AL352" s="37"/>
      <c r="AM352" s="37"/>
      <c r="AN352" s="37"/>
      <c r="AO352" s="37"/>
    </row>
    <row r="353" spans="2:41" hidden="1" x14ac:dyDescent="0.3">
      <c r="B353" s="10">
        <v>35339</v>
      </c>
      <c r="C353" s="11">
        <v>37317.203415999997</v>
      </c>
      <c r="D353" s="11">
        <v>16.548269000000001</v>
      </c>
      <c r="E353" s="11">
        <v>790.19360900000004</v>
      </c>
      <c r="F353" s="11">
        <v>8803.9616900000001</v>
      </c>
      <c r="G353" s="11">
        <v>32557.738824</v>
      </c>
      <c r="H353" s="11">
        <v>1656.7655500000001</v>
      </c>
      <c r="I353" s="11">
        <v>1890.722757</v>
      </c>
      <c r="J353" s="11">
        <v>168841.30166</v>
      </c>
      <c r="K353" s="11">
        <v>34212.266711999997</v>
      </c>
      <c r="L353" s="11">
        <f t="shared" si="20"/>
        <v>43825.207941999994</v>
      </c>
      <c r="M353" s="11">
        <f t="shared" si="21"/>
        <v>204944.29112900002</v>
      </c>
      <c r="N353" s="11">
        <f t="shared" si="22"/>
        <v>248769.49907100003</v>
      </c>
      <c r="O353" s="11">
        <v>24622.466041</v>
      </c>
      <c r="P353" s="11">
        <v>3327.541052</v>
      </c>
      <c r="Q353" s="11">
        <v>61685.838619000002</v>
      </c>
      <c r="V353" s="22"/>
      <c r="W353" s="37"/>
      <c r="X353" s="37"/>
      <c r="Y353" s="37"/>
      <c r="Z353" s="37"/>
      <c r="AA353" s="37"/>
      <c r="AB353" s="37"/>
      <c r="AC353" s="37"/>
      <c r="AD353" s="37"/>
      <c r="AE353" s="37"/>
      <c r="AF353" s="37"/>
      <c r="AG353" s="37"/>
      <c r="AH353" s="37"/>
      <c r="AI353" s="37"/>
      <c r="AJ353" s="37"/>
      <c r="AK353" s="37"/>
      <c r="AL353" s="37"/>
      <c r="AM353" s="37"/>
      <c r="AN353" s="37"/>
      <c r="AO353" s="37"/>
    </row>
    <row r="354" spans="2:41" hidden="1" x14ac:dyDescent="0.3">
      <c r="B354" s="10">
        <v>35370</v>
      </c>
      <c r="C354" s="11">
        <v>38761.596431999998</v>
      </c>
      <c r="D354" s="11">
        <v>16.694163</v>
      </c>
      <c r="E354" s="11">
        <v>1005.856588</v>
      </c>
      <c r="F354" s="11">
        <v>9335.9342649999999</v>
      </c>
      <c r="G354" s="11">
        <v>33683.833795999999</v>
      </c>
      <c r="H354" s="11">
        <v>1284.449824</v>
      </c>
      <c r="I354" s="11">
        <v>1784.0516239999999</v>
      </c>
      <c r="J354" s="11">
        <v>169950.624648</v>
      </c>
      <c r="K354" s="11">
        <v>34776.160264999999</v>
      </c>
      <c r="L354" s="11">
        <f t="shared" si="20"/>
        <v>45326.768636000001</v>
      </c>
      <c r="M354" s="11">
        <f t="shared" si="21"/>
        <v>206510.83653700002</v>
      </c>
      <c r="N354" s="11">
        <f t="shared" si="22"/>
        <v>251837.60517300002</v>
      </c>
      <c r="O354" s="11">
        <v>27271.286897000002</v>
      </c>
      <c r="P354" s="11">
        <v>3029.8505260000002</v>
      </c>
      <c r="Q354" s="11">
        <v>57797.084988000002</v>
      </c>
      <c r="V354" s="22"/>
      <c r="W354" s="37"/>
      <c r="X354" s="37"/>
      <c r="Y354" s="37"/>
      <c r="Z354" s="37"/>
      <c r="AA354" s="37"/>
      <c r="AB354" s="37"/>
      <c r="AC354" s="37"/>
      <c r="AD354" s="37"/>
      <c r="AE354" s="37"/>
      <c r="AF354" s="37"/>
      <c r="AG354" s="37"/>
      <c r="AH354" s="37"/>
      <c r="AI354" s="37"/>
      <c r="AJ354" s="37"/>
      <c r="AK354" s="37"/>
      <c r="AL354" s="37"/>
      <c r="AM354" s="37"/>
      <c r="AN354" s="37"/>
      <c r="AO354" s="37"/>
    </row>
    <row r="355" spans="2:41" hidden="1" x14ac:dyDescent="0.3">
      <c r="B355" s="10">
        <v>35400</v>
      </c>
      <c r="C355" s="11">
        <v>39237.696816000003</v>
      </c>
      <c r="D355" s="11">
        <v>3.5951629999999999</v>
      </c>
      <c r="E355" s="11">
        <v>949.91966400000001</v>
      </c>
      <c r="F355" s="11">
        <v>10868.568891000001</v>
      </c>
      <c r="G355" s="11">
        <v>35515.712277999999</v>
      </c>
      <c r="H355" s="11">
        <v>1529.0928690000001</v>
      </c>
      <c r="I355" s="11">
        <v>2033.2251670000001</v>
      </c>
      <c r="J355" s="11">
        <v>174997.81442400001</v>
      </c>
      <c r="K355" s="11">
        <v>36008.883199999997</v>
      </c>
      <c r="L355" s="11">
        <f t="shared" si="20"/>
        <v>48866.888865000001</v>
      </c>
      <c r="M355" s="11">
        <f t="shared" si="21"/>
        <v>213039.92279099999</v>
      </c>
      <c r="N355" s="11">
        <f t="shared" si="22"/>
        <v>261906.81165599998</v>
      </c>
      <c r="O355" s="11">
        <v>26208.381258000001</v>
      </c>
      <c r="P355" s="11">
        <v>1986.5464959999999</v>
      </c>
      <c r="Q355" s="11">
        <v>60456.936834</v>
      </c>
      <c r="V355" s="22"/>
      <c r="W355" s="37"/>
      <c r="X355" s="37"/>
      <c r="Y355" s="37"/>
      <c r="Z355" s="37"/>
      <c r="AA355" s="37"/>
      <c r="AB355" s="37"/>
      <c r="AC355" s="37"/>
      <c r="AD355" s="37"/>
      <c r="AE355" s="37"/>
      <c r="AF355" s="37"/>
      <c r="AG355" s="37"/>
      <c r="AH355" s="37"/>
      <c r="AI355" s="37"/>
      <c r="AJ355" s="37"/>
      <c r="AK355" s="37"/>
      <c r="AL355" s="37"/>
      <c r="AM355" s="37"/>
      <c r="AN355" s="37"/>
      <c r="AO355" s="37"/>
    </row>
    <row r="356" spans="2:41" hidden="1" x14ac:dyDescent="0.3">
      <c r="B356" s="10">
        <v>35431</v>
      </c>
      <c r="C356" s="11">
        <v>40079.309275</v>
      </c>
      <c r="D356" s="11">
        <v>12.582951</v>
      </c>
      <c r="E356" s="11">
        <v>881.05591900000002</v>
      </c>
      <c r="F356" s="11">
        <v>9333.9868920000008</v>
      </c>
      <c r="G356" s="11">
        <v>36159.833169999998</v>
      </c>
      <c r="H356" s="11">
        <v>1185.142638</v>
      </c>
      <c r="I356" s="11">
        <v>1901.6218120000001</v>
      </c>
      <c r="J356" s="11">
        <v>175267.84518800001</v>
      </c>
      <c r="K356" s="11">
        <v>36857.507517999999</v>
      </c>
      <c r="L356" s="11">
        <f t="shared" si="20"/>
        <v>47572.601569999999</v>
      </c>
      <c r="M356" s="11">
        <f t="shared" si="21"/>
        <v>214026.974518</v>
      </c>
      <c r="N356" s="11">
        <f t="shared" si="22"/>
        <v>261599.576088</v>
      </c>
      <c r="O356" s="11">
        <v>25931.994542</v>
      </c>
      <c r="P356" s="11">
        <v>2613.0070759999999</v>
      </c>
      <c r="Q356" s="11">
        <v>57761.443539</v>
      </c>
      <c r="V356" s="22"/>
      <c r="W356" s="37"/>
      <c r="X356" s="37"/>
      <c r="Y356" s="37"/>
      <c r="Z356" s="37"/>
      <c r="AA356" s="37"/>
      <c r="AB356" s="37"/>
      <c r="AC356" s="37"/>
      <c r="AD356" s="37"/>
      <c r="AE356" s="37"/>
      <c r="AF356" s="37"/>
      <c r="AG356" s="37"/>
      <c r="AH356" s="37"/>
      <c r="AI356" s="37"/>
      <c r="AJ356" s="37"/>
      <c r="AK356" s="37"/>
      <c r="AL356" s="37"/>
      <c r="AM356" s="37"/>
      <c r="AN356" s="37"/>
      <c r="AO356" s="37"/>
    </row>
    <row r="357" spans="2:41" hidden="1" x14ac:dyDescent="0.3">
      <c r="B357" s="10">
        <v>35462</v>
      </c>
      <c r="C357" s="11">
        <v>40863.621310000002</v>
      </c>
      <c r="D357" s="11">
        <v>16.503848999999999</v>
      </c>
      <c r="E357" s="11">
        <v>713.67450899999994</v>
      </c>
      <c r="F357" s="11">
        <v>8775.3581709999999</v>
      </c>
      <c r="G357" s="11">
        <v>34864.696418</v>
      </c>
      <c r="H357" s="11">
        <v>1126.848131</v>
      </c>
      <c r="I357" s="11">
        <v>2349.4320630000002</v>
      </c>
      <c r="J357" s="11">
        <v>177370.007323</v>
      </c>
      <c r="K357" s="11">
        <v>36985.867578999998</v>
      </c>
      <c r="L357" s="11">
        <f t="shared" si="20"/>
        <v>45497.081077999996</v>
      </c>
      <c r="M357" s="11">
        <f t="shared" si="21"/>
        <v>216705.306965</v>
      </c>
      <c r="N357" s="11">
        <f t="shared" si="22"/>
        <v>262202.38804300001</v>
      </c>
      <c r="O357" s="11">
        <v>26247.812869000001</v>
      </c>
      <c r="P357" s="11">
        <v>3114.5031669999998</v>
      </c>
      <c r="Q357" s="11">
        <v>58967.751251000002</v>
      </c>
      <c r="V357" s="22"/>
      <c r="W357" s="37"/>
      <c r="X357" s="37"/>
      <c r="Y357" s="37"/>
      <c r="Z357" s="37"/>
      <c r="AA357" s="37"/>
      <c r="AB357" s="37"/>
      <c r="AC357" s="37"/>
      <c r="AD357" s="37"/>
      <c r="AE357" s="37"/>
      <c r="AF357" s="37"/>
      <c r="AG357" s="37"/>
      <c r="AH357" s="37"/>
      <c r="AI357" s="37"/>
      <c r="AJ357" s="37"/>
      <c r="AK357" s="37"/>
      <c r="AL357" s="37"/>
      <c r="AM357" s="37"/>
      <c r="AN357" s="37"/>
      <c r="AO357" s="37"/>
    </row>
    <row r="358" spans="2:41" hidden="1" x14ac:dyDescent="0.3">
      <c r="B358" s="10">
        <v>35490</v>
      </c>
      <c r="C358" s="11">
        <v>41055.879657999998</v>
      </c>
      <c r="D358" s="11">
        <v>98.388632999999999</v>
      </c>
      <c r="E358" s="11">
        <v>625.73728900000003</v>
      </c>
      <c r="F358" s="11">
        <v>7936.1539750000002</v>
      </c>
      <c r="G358" s="11">
        <v>36617.811303000002</v>
      </c>
      <c r="H358" s="11">
        <v>1390.9130090000001</v>
      </c>
      <c r="I358" s="11">
        <v>2590.792578</v>
      </c>
      <c r="J358" s="11">
        <v>179829.12579300001</v>
      </c>
      <c r="K358" s="11">
        <v>37720.742112</v>
      </c>
      <c r="L358" s="11">
        <f t="shared" si="20"/>
        <v>46669.004209000006</v>
      </c>
      <c r="M358" s="11">
        <f t="shared" si="21"/>
        <v>220140.66048300001</v>
      </c>
      <c r="N358" s="11">
        <f t="shared" si="22"/>
        <v>266809.66469200002</v>
      </c>
      <c r="O358" s="11">
        <v>26290.195454000001</v>
      </c>
      <c r="P358" s="11">
        <v>4801.7137700000003</v>
      </c>
      <c r="Q358" s="11">
        <v>63537.014818000003</v>
      </c>
      <c r="V358" s="22"/>
      <c r="W358" s="37"/>
      <c r="X358" s="37"/>
      <c r="Y358" s="37"/>
      <c r="Z358" s="37"/>
      <c r="AA358" s="37"/>
      <c r="AB358" s="37"/>
      <c r="AC358" s="37"/>
      <c r="AD358" s="37"/>
      <c r="AE358" s="37"/>
      <c r="AF358" s="37"/>
      <c r="AG358" s="37"/>
      <c r="AH358" s="37"/>
      <c r="AI358" s="37"/>
      <c r="AJ358" s="37"/>
      <c r="AK358" s="37"/>
      <c r="AL358" s="37"/>
      <c r="AM358" s="37"/>
      <c r="AN358" s="37"/>
      <c r="AO358" s="37"/>
    </row>
    <row r="359" spans="2:41" hidden="1" x14ac:dyDescent="0.3">
      <c r="B359" s="10">
        <v>35521</v>
      </c>
      <c r="C359" s="11">
        <v>41565.542796000002</v>
      </c>
      <c r="D359" s="11">
        <v>77.779781999999997</v>
      </c>
      <c r="E359" s="11">
        <v>659.54412100000002</v>
      </c>
      <c r="F359" s="11">
        <v>7806.2393920000004</v>
      </c>
      <c r="G359" s="11">
        <v>36891.437905999999</v>
      </c>
      <c r="H359" s="11">
        <v>1110.103879</v>
      </c>
      <c r="I359" s="11">
        <v>2737.747417</v>
      </c>
      <c r="J359" s="11">
        <v>180774.03797</v>
      </c>
      <c r="K359" s="11">
        <v>38470.463962000002</v>
      </c>
      <c r="L359" s="11">
        <f t="shared" si="20"/>
        <v>46545.105080000001</v>
      </c>
      <c r="M359" s="11">
        <f t="shared" si="21"/>
        <v>221982.24934900002</v>
      </c>
      <c r="N359" s="11">
        <f t="shared" si="22"/>
        <v>268527.354429</v>
      </c>
      <c r="O359" s="11">
        <v>25676.304778999998</v>
      </c>
      <c r="P359" s="11">
        <v>5262.7345089999999</v>
      </c>
      <c r="Q359" s="11">
        <v>61597.075605999999</v>
      </c>
      <c r="V359" s="22"/>
      <c r="W359" s="37"/>
      <c r="X359" s="37"/>
      <c r="Y359" s="37"/>
      <c r="Z359" s="37"/>
      <c r="AA359" s="37"/>
      <c r="AB359" s="37"/>
      <c r="AC359" s="37"/>
      <c r="AD359" s="37"/>
      <c r="AE359" s="37"/>
      <c r="AF359" s="37"/>
      <c r="AG359" s="37"/>
      <c r="AH359" s="37"/>
      <c r="AI359" s="37"/>
      <c r="AJ359" s="37"/>
      <c r="AK359" s="37"/>
      <c r="AL359" s="37"/>
      <c r="AM359" s="37"/>
      <c r="AN359" s="37"/>
      <c r="AO359" s="37"/>
    </row>
    <row r="360" spans="2:41" hidden="1" x14ac:dyDescent="0.3">
      <c r="B360" s="10">
        <v>35551</v>
      </c>
      <c r="C360" s="11">
        <v>40829.961222999998</v>
      </c>
      <c r="D360" s="11">
        <v>54.483572000000002</v>
      </c>
      <c r="E360" s="11">
        <v>571.912418</v>
      </c>
      <c r="F360" s="11">
        <v>9184.6834409999992</v>
      </c>
      <c r="G360" s="11">
        <v>37203.471059000003</v>
      </c>
      <c r="H360" s="11">
        <v>1112.2084139999999</v>
      </c>
      <c r="I360" s="11">
        <v>2842.4239550000002</v>
      </c>
      <c r="J360" s="11">
        <v>181947.388641</v>
      </c>
      <c r="K360" s="11">
        <v>38269.725572000003</v>
      </c>
      <c r="L360" s="11">
        <f t="shared" si="20"/>
        <v>48126.758904000002</v>
      </c>
      <c r="M360" s="11">
        <f t="shared" si="21"/>
        <v>223059.538168</v>
      </c>
      <c r="N360" s="11">
        <f t="shared" si="22"/>
        <v>271186.29707199999</v>
      </c>
      <c r="O360" s="11">
        <v>25886.482859</v>
      </c>
      <c r="P360" s="11">
        <v>4594.3979230000004</v>
      </c>
      <c r="Q360" s="11">
        <v>67900.069656000007</v>
      </c>
      <c r="V360" s="22"/>
      <c r="W360" s="37"/>
      <c r="X360" s="37"/>
      <c r="Y360" s="37"/>
      <c r="Z360" s="37"/>
      <c r="AA360" s="37"/>
      <c r="AB360" s="37"/>
      <c r="AC360" s="37"/>
      <c r="AD360" s="37"/>
      <c r="AE360" s="37"/>
      <c r="AF360" s="37"/>
      <c r="AG360" s="37"/>
      <c r="AH360" s="37"/>
      <c r="AI360" s="37"/>
      <c r="AJ360" s="37"/>
      <c r="AK360" s="37"/>
      <c r="AL360" s="37"/>
      <c r="AM360" s="37"/>
      <c r="AN360" s="37"/>
      <c r="AO360" s="37"/>
    </row>
    <row r="361" spans="2:41" hidden="1" x14ac:dyDescent="0.3">
      <c r="B361" s="10">
        <v>35582</v>
      </c>
      <c r="C361" s="11">
        <v>41012.559509999999</v>
      </c>
      <c r="D361" s="11">
        <v>15.143983</v>
      </c>
      <c r="E361" s="11">
        <v>604.27301799999998</v>
      </c>
      <c r="F361" s="11">
        <v>8472.5351819999996</v>
      </c>
      <c r="G361" s="11">
        <v>36938.040266999997</v>
      </c>
      <c r="H361" s="11">
        <v>1090.8417890000001</v>
      </c>
      <c r="I361" s="11">
        <v>3113.7485109999998</v>
      </c>
      <c r="J361" s="11">
        <v>185433.90969</v>
      </c>
      <c r="K361" s="11">
        <v>37881.044861000002</v>
      </c>
      <c r="L361" s="11">
        <f t="shared" si="20"/>
        <v>47120.834238999996</v>
      </c>
      <c r="M361" s="11">
        <f t="shared" si="21"/>
        <v>226428.70306200002</v>
      </c>
      <c r="N361" s="11">
        <f t="shared" si="22"/>
        <v>273549.53730100003</v>
      </c>
      <c r="O361" s="11">
        <v>24953.949418</v>
      </c>
      <c r="P361" s="11">
        <v>5244.9746969999997</v>
      </c>
      <c r="Q361" s="11">
        <v>70039.692546999999</v>
      </c>
      <c r="V361" s="22"/>
      <c r="W361" s="37"/>
      <c r="X361" s="37"/>
      <c r="Y361" s="37"/>
      <c r="Z361" s="37"/>
      <c r="AA361" s="37"/>
      <c r="AB361" s="37"/>
      <c r="AC361" s="37"/>
      <c r="AD361" s="37"/>
      <c r="AE361" s="37"/>
      <c r="AF361" s="37"/>
      <c r="AG361" s="37"/>
      <c r="AH361" s="37"/>
      <c r="AI361" s="37"/>
      <c r="AJ361" s="37"/>
      <c r="AK361" s="37"/>
      <c r="AL361" s="37"/>
      <c r="AM361" s="37"/>
      <c r="AN361" s="37"/>
      <c r="AO361" s="37"/>
    </row>
    <row r="362" spans="2:41" hidden="1" x14ac:dyDescent="0.3">
      <c r="B362" s="10">
        <v>35612</v>
      </c>
      <c r="C362" s="11">
        <v>41680.183144000002</v>
      </c>
      <c r="D362" s="11">
        <v>34.370773999999997</v>
      </c>
      <c r="E362" s="11">
        <v>645.00879699999996</v>
      </c>
      <c r="F362" s="11">
        <v>10481.822244000001</v>
      </c>
      <c r="G362" s="11">
        <v>36793.991639</v>
      </c>
      <c r="H362" s="11">
        <v>1075.139001</v>
      </c>
      <c r="I362" s="11">
        <v>3172.2053759999999</v>
      </c>
      <c r="J362" s="11">
        <v>188066.11464099999</v>
      </c>
      <c r="K362" s="11">
        <v>39313.834953999998</v>
      </c>
      <c r="L362" s="11">
        <f t="shared" si="20"/>
        <v>49030.332455000003</v>
      </c>
      <c r="M362" s="11">
        <f t="shared" si="21"/>
        <v>230552.15497099998</v>
      </c>
      <c r="N362" s="11">
        <f t="shared" si="22"/>
        <v>279582.48742600001</v>
      </c>
      <c r="O362" s="11">
        <v>23274.405268999999</v>
      </c>
      <c r="P362" s="11">
        <v>3731.3317940000002</v>
      </c>
      <c r="Q362" s="11">
        <v>71358.003425000003</v>
      </c>
      <c r="V362" s="22"/>
      <c r="W362" s="37"/>
      <c r="X362" s="37"/>
      <c r="Y362" s="37"/>
      <c r="Z362" s="37"/>
      <c r="AA362" s="37"/>
      <c r="AB362" s="37"/>
      <c r="AC362" s="37"/>
      <c r="AD362" s="37"/>
      <c r="AE362" s="37"/>
      <c r="AF362" s="37"/>
      <c r="AG362" s="37"/>
      <c r="AH362" s="37"/>
      <c r="AI362" s="37"/>
      <c r="AJ362" s="37"/>
      <c r="AK362" s="37"/>
      <c r="AL362" s="37"/>
      <c r="AM362" s="37"/>
      <c r="AN362" s="37"/>
      <c r="AO362" s="37"/>
    </row>
    <row r="363" spans="2:41" hidden="1" x14ac:dyDescent="0.3">
      <c r="B363" s="10">
        <v>35643</v>
      </c>
      <c r="C363" s="11">
        <v>42385.917925000002</v>
      </c>
      <c r="D363" s="11">
        <v>16.374592</v>
      </c>
      <c r="E363" s="11">
        <v>680.18973700000004</v>
      </c>
      <c r="F363" s="11">
        <v>8896.6724799999993</v>
      </c>
      <c r="G363" s="11">
        <v>37006.276360000003</v>
      </c>
      <c r="H363" s="11">
        <v>1299.2694650000001</v>
      </c>
      <c r="I363" s="11">
        <v>3613.1603650000002</v>
      </c>
      <c r="J363" s="11">
        <v>190920.65620999999</v>
      </c>
      <c r="K363" s="11">
        <v>39240.979467999998</v>
      </c>
      <c r="L363" s="11">
        <f t="shared" si="20"/>
        <v>47898.782634000003</v>
      </c>
      <c r="M363" s="11">
        <f t="shared" si="21"/>
        <v>233774.79604299998</v>
      </c>
      <c r="N363" s="11">
        <f t="shared" si="22"/>
        <v>281673.57867700001</v>
      </c>
      <c r="O363" s="11">
        <v>24084.926659000001</v>
      </c>
      <c r="P363" s="11">
        <v>3942.2515910000002</v>
      </c>
      <c r="Q363" s="11">
        <v>69732.575610999993</v>
      </c>
      <c r="V363" s="22"/>
      <c r="W363" s="37"/>
      <c r="X363" s="37"/>
      <c r="Y363" s="37"/>
      <c r="Z363" s="37"/>
      <c r="AA363" s="37"/>
      <c r="AB363" s="37"/>
      <c r="AC363" s="37"/>
      <c r="AD363" s="37"/>
      <c r="AE363" s="37"/>
      <c r="AF363" s="37"/>
      <c r="AG363" s="37"/>
      <c r="AH363" s="37"/>
      <c r="AI363" s="37"/>
      <c r="AJ363" s="37"/>
      <c r="AK363" s="37"/>
      <c r="AL363" s="37"/>
      <c r="AM363" s="37"/>
      <c r="AN363" s="37"/>
      <c r="AO363" s="37"/>
    </row>
    <row r="364" spans="2:41" hidden="1" x14ac:dyDescent="0.3">
      <c r="B364" s="10">
        <v>35674</v>
      </c>
      <c r="C364" s="11">
        <v>43933.473732999999</v>
      </c>
      <c r="D364" s="11">
        <v>109.83099799999999</v>
      </c>
      <c r="E364" s="11">
        <v>566.80932099999995</v>
      </c>
      <c r="F364" s="11">
        <v>8851.5779480000001</v>
      </c>
      <c r="G364" s="11">
        <v>38464.044749000001</v>
      </c>
      <c r="H364" s="11">
        <v>1260.276181</v>
      </c>
      <c r="I364" s="11">
        <v>3740.5748509999999</v>
      </c>
      <c r="J364" s="11">
        <v>194707.09981300001</v>
      </c>
      <c r="K364" s="11">
        <v>39819.712287000002</v>
      </c>
      <c r="L364" s="11">
        <f t="shared" si="20"/>
        <v>49252.539196999998</v>
      </c>
      <c r="M364" s="11">
        <f t="shared" si="21"/>
        <v>238267.38695100002</v>
      </c>
      <c r="N364" s="11">
        <f t="shared" si="22"/>
        <v>287519.926148</v>
      </c>
      <c r="O364" s="11">
        <v>22699.651234000001</v>
      </c>
      <c r="P364" s="11">
        <v>3586.3018659999998</v>
      </c>
      <c r="Q364" s="11">
        <v>71602.439427999998</v>
      </c>
      <c r="V364" s="22"/>
      <c r="W364" s="37"/>
      <c r="X364" s="37"/>
      <c r="Y364" s="37"/>
      <c r="Z364" s="37"/>
      <c r="AA364" s="37"/>
      <c r="AB364" s="37"/>
      <c r="AC364" s="37"/>
      <c r="AD364" s="37"/>
      <c r="AE364" s="37"/>
      <c r="AF364" s="37"/>
      <c r="AG364" s="37"/>
      <c r="AH364" s="37"/>
      <c r="AI364" s="37"/>
      <c r="AJ364" s="37"/>
      <c r="AK364" s="37"/>
      <c r="AL364" s="37"/>
      <c r="AM364" s="37"/>
      <c r="AN364" s="37"/>
      <c r="AO364" s="37"/>
    </row>
    <row r="365" spans="2:41" hidden="1" x14ac:dyDescent="0.3">
      <c r="B365" s="10">
        <v>35704</v>
      </c>
      <c r="C365" s="11">
        <v>43317.253192999997</v>
      </c>
      <c r="D365" s="11">
        <v>40.040528000000002</v>
      </c>
      <c r="E365" s="11">
        <v>636.76163899999995</v>
      </c>
      <c r="F365" s="11">
        <v>8444.9834279999995</v>
      </c>
      <c r="G365" s="11">
        <v>38812.258217000002</v>
      </c>
      <c r="H365" s="11">
        <v>1358.4396670000001</v>
      </c>
      <c r="I365" s="11">
        <v>3751.5981790000001</v>
      </c>
      <c r="J365" s="11">
        <v>196277.246331</v>
      </c>
      <c r="K365" s="11">
        <v>40228.837258</v>
      </c>
      <c r="L365" s="11">
        <f t="shared" si="20"/>
        <v>49292.483479000002</v>
      </c>
      <c r="M365" s="11">
        <f t="shared" si="21"/>
        <v>240257.68176800001</v>
      </c>
      <c r="N365" s="11">
        <f t="shared" si="22"/>
        <v>289550.165247</v>
      </c>
      <c r="O365" s="11">
        <v>23335.445874000001</v>
      </c>
      <c r="P365" s="11">
        <v>4370.2707389999996</v>
      </c>
      <c r="Q365" s="11">
        <v>73890.515417000002</v>
      </c>
      <c r="V365" s="22"/>
      <c r="W365" s="37"/>
      <c r="X365" s="37"/>
      <c r="Y365" s="37"/>
      <c r="Z365" s="37"/>
      <c r="AA365" s="37"/>
      <c r="AB365" s="37"/>
      <c r="AC365" s="37"/>
      <c r="AD365" s="37"/>
      <c r="AE365" s="37"/>
      <c r="AF365" s="37"/>
      <c r="AG365" s="37"/>
      <c r="AH365" s="37"/>
      <c r="AI365" s="37"/>
      <c r="AJ365" s="37"/>
      <c r="AK365" s="37"/>
      <c r="AL365" s="37"/>
      <c r="AM365" s="37"/>
      <c r="AN365" s="37"/>
      <c r="AO365" s="37"/>
    </row>
    <row r="366" spans="2:41" hidden="1" x14ac:dyDescent="0.3">
      <c r="B366" s="10">
        <v>35735</v>
      </c>
      <c r="C366" s="11">
        <v>43001.799376000003</v>
      </c>
      <c r="D366" s="11">
        <v>20.576052000000001</v>
      </c>
      <c r="E366" s="11">
        <v>605.68562499999996</v>
      </c>
      <c r="F366" s="11">
        <v>9481.8984240000009</v>
      </c>
      <c r="G366" s="11">
        <v>37704.510957999999</v>
      </c>
      <c r="H366" s="11">
        <v>1334.7721770000001</v>
      </c>
      <c r="I366" s="11">
        <v>3876.7470360000002</v>
      </c>
      <c r="J366" s="11">
        <v>198988.91357999999</v>
      </c>
      <c r="K366" s="11">
        <v>40588.578695999997</v>
      </c>
      <c r="L366" s="11">
        <f t="shared" si="20"/>
        <v>49147.443235999999</v>
      </c>
      <c r="M366" s="11">
        <f t="shared" si="21"/>
        <v>243454.23931199999</v>
      </c>
      <c r="N366" s="11">
        <f t="shared" si="22"/>
        <v>292601.68254800001</v>
      </c>
      <c r="O366" s="11">
        <v>22742.366366999999</v>
      </c>
      <c r="P366" s="11">
        <v>4462.0068789999996</v>
      </c>
      <c r="Q366" s="11">
        <v>71113.470042000001</v>
      </c>
      <c r="V366" s="22"/>
      <c r="W366" s="37"/>
      <c r="X366" s="37"/>
      <c r="Y366" s="37"/>
      <c r="Z366" s="37"/>
      <c r="AA366" s="37"/>
      <c r="AB366" s="37"/>
      <c r="AC366" s="37"/>
      <c r="AD366" s="37"/>
      <c r="AE366" s="37"/>
      <c r="AF366" s="37"/>
      <c r="AG366" s="37"/>
      <c r="AH366" s="37"/>
      <c r="AI366" s="37"/>
      <c r="AJ366" s="37"/>
      <c r="AK366" s="37"/>
      <c r="AL366" s="37"/>
      <c r="AM366" s="37"/>
      <c r="AN366" s="37"/>
      <c r="AO366" s="37"/>
    </row>
    <row r="367" spans="2:41" hidden="1" x14ac:dyDescent="0.3">
      <c r="B367" s="10">
        <v>35765</v>
      </c>
      <c r="C367" s="11">
        <v>44368.426660999998</v>
      </c>
      <c r="D367" s="11">
        <v>1.7180299999999999</v>
      </c>
      <c r="E367" s="11">
        <v>737.16660899999999</v>
      </c>
      <c r="F367" s="11">
        <v>9847.0021290000004</v>
      </c>
      <c r="G367" s="11">
        <v>40107.863248000001</v>
      </c>
      <c r="H367" s="11">
        <v>2010.52224</v>
      </c>
      <c r="I367" s="11">
        <v>3881.3397920000002</v>
      </c>
      <c r="J367" s="11">
        <v>202406.12179100001</v>
      </c>
      <c r="K367" s="11">
        <v>43254.876788000001</v>
      </c>
      <c r="L367" s="11">
        <f t="shared" si="20"/>
        <v>52704.272256000004</v>
      </c>
      <c r="M367" s="11">
        <f t="shared" si="21"/>
        <v>249542.33837100002</v>
      </c>
      <c r="N367" s="11">
        <f t="shared" si="22"/>
        <v>302246.61062700005</v>
      </c>
      <c r="O367" s="11">
        <v>24170.914803</v>
      </c>
      <c r="P367" s="11">
        <v>3237.6150710000002</v>
      </c>
      <c r="Q367" s="11">
        <v>68766.995725000001</v>
      </c>
      <c r="V367" s="22"/>
      <c r="W367" s="37"/>
      <c r="X367" s="37"/>
      <c r="Y367" s="37"/>
      <c r="Z367" s="37"/>
      <c r="AA367" s="37"/>
      <c r="AB367" s="37"/>
      <c r="AC367" s="37"/>
      <c r="AD367" s="37"/>
      <c r="AE367" s="37"/>
      <c r="AF367" s="37"/>
      <c r="AG367" s="37"/>
      <c r="AH367" s="37"/>
      <c r="AI367" s="37"/>
      <c r="AJ367" s="37"/>
      <c r="AK367" s="37"/>
      <c r="AL367" s="37"/>
      <c r="AM367" s="37"/>
      <c r="AN367" s="37"/>
      <c r="AO367" s="37"/>
    </row>
    <row r="368" spans="2:41" hidden="1" x14ac:dyDescent="0.3">
      <c r="B368" s="10">
        <v>35796</v>
      </c>
      <c r="C368" s="11">
        <v>46315.677878000002</v>
      </c>
      <c r="D368" s="11">
        <v>42.785362999999997</v>
      </c>
      <c r="E368" s="11">
        <v>809.48435800000004</v>
      </c>
      <c r="F368" s="11">
        <v>9607.4027110000006</v>
      </c>
      <c r="G368" s="11">
        <v>39136.933534000003</v>
      </c>
      <c r="H368" s="11">
        <v>1961.058489</v>
      </c>
      <c r="I368" s="11">
        <v>3489.6610289999999</v>
      </c>
      <c r="J368" s="11">
        <v>203489.80740200001</v>
      </c>
      <c r="K368" s="11">
        <v>44174.329535949997</v>
      </c>
      <c r="L368" s="11">
        <f t="shared" si="20"/>
        <v>51557.664455000006</v>
      </c>
      <c r="M368" s="11">
        <f t="shared" si="21"/>
        <v>251153.79796695002</v>
      </c>
      <c r="N368" s="11">
        <f t="shared" si="22"/>
        <v>302711.46242195001</v>
      </c>
      <c r="O368" s="11">
        <v>27076.287622</v>
      </c>
      <c r="P368" s="11">
        <v>4546.5099319999999</v>
      </c>
      <c r="Q368" s="11">
        <v>70062.189068000007</v>
      </c>
      <c r="V368" s="22"/>
      <c r="W368" s="37"/>
      <c r="X368" s="37"/>
      <c r="Y368" s="37"/>
      <c r="Z368" s="37"/>
      <c r="AA368" s="37"/>
      <c r="AB368" s="37"/>
      <c r="AC368" s="37"/>
      <c r="AD368" s="37"/>
      <c r="AE368" s="37"/>
      <c r="AF368" s="37"/>
      <c r="AG368" s="37"/>
      <c r="AH368" s="37"/>
      <c r="AI368" s="37"/>
      <c r="AJ368" s="37"/>
      <c r="AK368" s="37"/>
      <c r="AL368" s="37"/>
      <c r="AM368" s="37"/>
      <c r="AN368" s="37"/>
      <c r="AO368" s="37"/>
    </row>
    <row r="369" spans="2:41" hidden="1" x14ac:dyDescent="0.3">
      <c r="B369" s="10">
        <v>35827</v>
      </c>
      <c r="C369" s="11">
        <v>46790.820693000001</v>
      </c>
      <c r="D369" s="11">
        <v>32.599482000000002</v>
      </c>
      <c r="E369" s="11">
        <v>753.00734199999999</v>
      </c>
      <c r="F369" s="11">
        <v>7210.4649749999999</v>
      </c>
      <c r="G369" s="11">
        <v>39783.164347999998</v>
      </c>
      <c r="H369" s="11">
        <v>1576.9791720000001</v>
      </c>
      <c r="I369" s="11">
        <v>3340.028973</v>
      </c>
      <c r="J369" s="11">
        <v>204187.8798</v>
      </c>
      <c r="K369" s="11">
        <v>45266.801821000001</v>
      </c>
      <c r="L369" s="11">
        <f t="shared" si="20"/>
        <v>49356.215318999995</v>
      </c>
      <c r="M369" s="11">
        <f t="shared" si="21"/>
        <v>252794.710594</v>
      </c>
      <c r="N369" s="11">
        <f t="shared" si="22"/>
        <v>302150.92591300001</v>
      </c>
      <c r="O369" s="11">
        <v>26688.751862000001</v>
      </c>
      <c r="P369" s="11">
        <v>4059.8748030000002</v>
      </c>
      <c r="Q369" s="11">
        <v>71668.096862999999</v>
      </c>
      <c r="V369" s="22"/>
      <c r="W369" s="37"/>
      <c r="X369" s="37"/>
      <c r="Y369" s="37"/>
      <c r="Z369" s="37"/>
      <c r="AA369" s="37"/>
      <c r="AB369" s="37"/>
      <c r="AC369" s="37"/>
      <c r="AD369" s="37"/>
      <c r="AE369" s="37"/>
      <c r="AF369" s="37"/>
      <c r="AG369" s="37"/>
      <c r="AH369" s="37"/>
      <c r="AI369" s="37"/>
      <c r="AJ369" s="37"/>
      <c r="AK369" s="37"/>
      <c r="AL369" s="37"/>
      <c r="AM369" s="37"/>
      <c r="AN369" s="37"/>
      <c r="AO369" s="37"/>
    </row>
    <row r="370" spans="2:41" hidden="1" x14ac:dyDescent="0.3">
      <c r="B370" s="10">
        <v>35855</v>
      </c>
      <c r="C370" s="11">
        <v>47092.532460000002</v>
      </c>
      <c r="D370" s="11">
        <v>28.288943</v>
      </c>
      <c r="E370" s="11">
        <v>529.92023600000005</v>
      </c>
      <c r="F370" s="11">
        <v>8510.3640360000009</v>
      </c>
      <c r="G370" s="11">
        <v>43304.150426</v>
      </c>
      <c r="H370" s="11">
        <v>1672.387925</v>
      </c>
      <c r="I370" s="11">
        <v>2490.4615290000002</v>
      </c>
      <c r="J370" s="11">
        <v>205010.401843</v>
      </c>
      <c r="K370" s="11">
        <v>47307.323447000002</v>
      </c>
      <c r="L370" s="11">
        <f t="shared" si="20"/>
        <v>54045.111566000007</v>
      </c>
      <c r="M370" s="11">
        <f t="shared" si="21"/>
        <v>254808.186819</v>
      </c>
      <c r="N370" s="11">
        <f t="shared" si="22"/>
        <v>308853.29838499997</v>
      </c>
      <c r="O370" s="11">
        <v>26559.441729999999</v>
      </c>
      <c r="P370" s="11">
        <v>5759.2608170000003</v>
      </c>
      <c r="Q370" s="11">
        <v>74151.494028000001</v>
      </c>
      <c r="V370" s="22"/>
      <c r="W370" s="37"/>
      <c r="X370" s="37"/>
      <c r="Y370" s="37"/>
      <c r="Z370" s="37"/>
      <c r="AA370" s="37"/>
      <c r="AB370" s="37"/>
      <c r="AC370" s="37"/>
      <c r="AD370" s="37"/>
      <c r="AE370" s="37"/>
      <c r="AF370" s="37"/>
      <c r="AG370" s="37"/>
      <c r="AH370" s="37"/>
      <c r="AI370" s="37"/>
      <c r="AJ370" s="37"/>
      <c r="AK370" s="37"/>
      <c r="AL370" s="37"/>
      <c r="AM370" s="37"/>
      <c r="AN370" s="37"/>
      <c r="AO370" s="37"/>
    </row>
    <row r="371" spans="2:41" hidden="1" x14ac:dyDescent="0.3">
      <c r="B371" s="10">
        <v>35886</v>
      </c>
      <c r="C371" s="11">
        <v>47372.782143999997</v>
      </c>
      <c r="D371" s="11">
        <v>60.944043999999998</v>
      </c>
      <c r="E371" s="11">
        <v>683.47574499999996</v>
      </c>
      <c r="F371" s="11">
        <v>7516.7648509999999</v>
      </c>
      <c r="G371" s="11">
        <v>42176.275113000003</v>
      </c>
      <c r="H371" s="11">
        <v>2141.0904220000002</v>
      </c>
      <c r="I371" s="11">
        <v>2098.2657599999998</v>
      </c>
      <c r="J371" s="11">
        <v>206715.47547899999</v>
      </c>
      <c r="K371" s="11">
        <v>50322.10125</v>
      </c>
      <c r="L371" s="11">
        <f t="shared" si="20"/>
        <v>52578.550175000004</v>
      </c>
      <c r="M371" s="11">
        <f t="shared" si="21"/>
        <v>259135.842489</v>
      </c>
      <c r="N371" s="11">
        <f t="shared" si="22"/>
        <v>311714.39266399998</v>
      </c>
      <c r="O371" s="11">
        <v>25579.320345</v>
      </c>
      <c r="P371" s="11">
        <v>3214.771088</v>
      </c>
      <c r="Q371" s="11">
        <v>75632.472756999996</v>
      </c>
      <c r="V371" s="22"/>
      <c r="W371" s="37"/>
      <c r="X371" s="37"/>
      <c r="Y371" s="37"/>
      <c r="Z371" s="37"/>
      <c r="AA371" s="37"/>
      <c r="AB371" s="37"/>
      <c r="AC371" s="37"/>
      <c r="AD371" s="37"/>
      <c r="AE371" s="37"/>
      <c r="AF371" s="37"/>
      <c r="AG371" s="37"/>
      <c r="AH371" s="37"/>
      <c r="AI371" s="37"/>
      <c r="AJ371" s="37"/>
      <c r="AK371" s="37"/>
      <c r="AL371" s="37"/>
      <c r="AM371" s="37"/>
      <c r="AN371" s="37"/>
      <c r="AO371" s="37"/>
    </row>
    <row r="372" spans="2:41" hidden="1" x14ac:dyDescent="0.3">
      <c r="B372" s="10">
        <v>35916</v>
      </c>
      <c r="C372" s="11">
        <v>43653.463961000001</v>
      </c>
      <c r="D372" s="11">
        <v>36.961347000000004</v>
      </c>
      <c r="E372" s="11">
        <v>804.81351700000005</v>
      </c>
      <c r="F372" s="11">
        <v>10568.433623999999</v>
      </c>
      <c r="G372" s="11">
        <v>42439.806041999997</v>
      </c>
      <c r="H372" s="11">
        <v>2054.941264</v>
      </c>
      <c r="I372" s="11">
        <v>1848.176389</v>
      </c>
      <c r="J372" s="11">
        <v>207295.54673199999</v>
      </c>
      <c r="K372" s="11">
        <v>51720.379443999998</v>
      </c>
      <c r="L372" s="11">
        <f t="shared" si="20"/>
        <v>55904.955794000001</v>
      </c>
      <c r="M372" s="11">
        <f t="shared" si="21"/>
        <v>260864.10256499998</v>
      </c>
      <c r="N372" s="11">
        <f t="shared" si="22"/>
        <v>316769.05835899996</v>
      </c>
      <c r="O372" s="11">
        <v>26847.892360000002</v>
      </c>
      <c r="P372" s="11">
        <v>2871.6415470000002</v>
      </c>
      <c r="Q372" s="11">
        <v>77946.911466999998</v>
      </c>
      <c r="V372" s="22"/>
      <c r="W372" s="37"/>
      <c r="X372" s="37"/>
      <c r="Y372" s="37"/>
      <c r="Z372" s="37"/>
      <c r="AA372" s="37"/>
      <c r="AB372" s="37"/>
      <c r="AC372" s="37"/>
      <c r="AD372" s="37"/>
      <c r="AE372" s="37"/>
      <c r="AF372" s="37"/>
      <c r="AG372" s="37"/>
      <c r="AH372" s="37"/>
      <c r="AI372" s="37"/>
      <c r="AJ372" s="37"/>
      <c r="AK372" s="37"/>
      <c r="AL372" s="37"/>
      <c r="AM372" s="37"/>
      <c r="AN372" s="37"/>
      <c r="AO372" s="37"/>
    </row>
    <row r="373" spans="2:41" hidden="1" x14ac:dyDescent="0.3">
      <c r="B373" s="10">
        <v>35947</v>
      </c>
      <c r="C373" s="11">
        <v>44122.158856000002</v>
      </c>
      <c r="D373" s="11">
        <v>47.115690999999998</v>
      </c>
      <c r="E373" s="11">
        <v>667.16999599999997</v>
      </c>
      <c r="F373" s="11">
        <v>9174.3590459999996</v>
      </c>
      <c r="G373" s="11">
        <v>42446.528635000002</v>
      </c>
      <c r="H373" s="11">
        <v>1481.5665550000001</v>
      </c>
      <c r="I373" s="11">
        <v>1763.16824</v>
      </c>
      <c r="J373" s="11">
        <v>206816.87223000001</v>
      </c>
      <c r="K373" s="11">
        <v>53413.269232999999</v>
      </c>
      <c r="L373" s="11">
        <f t="shared" si="20"/>
        <v>53816.739923000001</v>
      </c>
      <c r="M373" s="11">
        <f t="shared" si="21"/>
        <v>261993.30970300001</v>
      </c>
      <c r="N373" s="11">
        <f t="shared" si="22"/>
        <v>315810.04962599999</v>
      </c>
      <c r="O373" s="11">
        <v>23794.536692000001</v>
      </c>
      <c r="P373" s="11">
        <v>3702.7407870000002</v>
      </c>
      <c r="Q373" s="11">
        <v>75526.371119999996</v>
      </c>
      <c r="V373" s="22"/>
      <c r="W373" s="37"/>
      <c r="X373" s="37"/>
      <c r="Y373" s="37"/>
      <c r="Z373" s="37"/>
      <c r="AA373" s="37"/>
      <c r="AB373" s="37"/>
      <c r="AC373" s="37"/>
      <c r="AD373" s="37"/>
      <c r="AE373" s="37"/>
      <c r="AF373" s="37"/>
      <c r="AG373" s="37"/>
      <c r="AH373" s="37"/>
      <c r="AI373" s="37"/>
      <c r="AJ373" s="37"/>
      <c r="AK373" s="37"/>
      <c r="AL373" s="37"/>
      <c r="AM373" s="37"/>
      <c r="AN373" s="37"/>
      <c r="AO373" s="37"/>
    </row>
    <row r="374" spans="2:41" hidden="1" x14ac:dyDescent="0.3">
      <c r="B374" s="10">
        <v>35977</v>
      </c>
      <c r="C374" s="11">
        <v>45537.287985000003</v>
      </c>
      <c r="D374" s="11">
        <v>13.556609</v>
      </c>
      <c r="E374" s="11">
        <v>731.17989799999998</v>
      </c>
      <c r="F374" s="11">
        <v>8818.9335840000003</v>
      </c>
      <c r="G374" s="11">
        <v>43555.593183999998</v>
      </c>
      <c r="H374" s="11">
        <v>1495.8101670000001</v>
      </c>
      <c r="I374" s="11">
        <v>1705.246699</v>
      </c>
      <c r="J374" s="11">
        <v>206412.78404999999</v>
      </c>
      <c r="K374" s="11">
        <v>53149.911103999999</v>
      </c>
      <c r="L374" s="11">
        <f t="shared" si="20"/>
        <v>54615.073442000001</v>
      </c>
      <c r="M374" s="11">
        <f t="shared" si="21"/>
        <v>261267.941853</v>
      </c>
      <c r="N374" s="11">
        <f t="shared" si="22"/>
        <v>315883.01529499999</v>
      </c>
      <c r="O374" s="11">
        <v>24525.021556</v>
      </c>
      <c r="P374" s="11">
        <v>4107.9706919999999</v>
      </c>
      <c r="Q374" s="11">
        <v>86373.113429000005</v>
      </c>
      <c r="V374" s="22"/>
      <c r="W374" s="37"/>
      <c r="X374" s="37"/>
      <c r="Y374" s="37"/>
      <c r="Z374" s="37"/>
      <c r="AA374" s="37"/>
      <c r="AB374" s="37"/>
      <c r="AC374" s="37"/>
      <c r="AD374" s="37"/>
      <c r="AE374" s="37"/>
      <c r="AF374" s="37"/>
      <c r="AG374" s="37"/>
      <c r="AH374" s="37"/>
      <c r="AI374" s="37"/>
      <c r="AJ374" s="37"/>
      <c r="AK374" s="37"/>
      <c r="AL374" s="37"/>
      <c r="AM374" s="37"/>
      <c r="AN374" s="37"/>
      <c r="AO374" s="37"/>
    </row>
    <row r="375" spans="2:41" hidden="1" x14ac:dyDescent="0.3">
      <c r="B375" s="10">
        <v>36008</v>
      </c>
      <c r="C375" s="11">
        <v>46108.158285999998</v>
      </c>
      <c r="D375" s="11">
        <v>26.859501999999999</v>
      </c>
      <c r="E375" s="11">
        <v>600.64139399999999</v>
      </c>
      <c r="F375" s="11">
        <v>10997.212167</v>
      </c>
      <c r="G375" s="11">
        <v>42679.215042000003</v>
      </c>
      <c r="H375" s="11">
        <v>1413.375477</v>
      </c>
      <c r="I375" s="11">
        <v>1596.769511</v>
      </c>
      <c r="J375" s="11">
        <v>205115.99046900001</v>
      </c>
      <c r="K375" s="11">
        <v>53913.280372000001</v>
      </c>
      <c r="L375" s="11">
        <f t="shared" si="20"/>
        <v>55717.303582</v>
      </c>
      <c r="M375" s="11">
        <f t="shared" si="21"/>
        <v>260626.04035200001</v>
      </c>
      <c r="N375" s="11">
        <f t="shared" si="22"/>
        <v>316343.343934</v>
      </c>
      <c r="O375" s="11">
        <v>25995.676496</v>
      </c>
      <c r="P375" s="11">
        <v>4692.2115379999996</v>
      </c>
      <c r="Q375" s="11">
        <v>84221.292776999995</v>
      </c>
      <c r="V375" s="22"/>
      <c r="W375" s="37"/>
      <c r="X375" s="37"/>
      <c r="Y375" s="37"/>
      <c r="Z375" s="37"/>
      <c r="AA375" s="37"/>
      <c r="AB375" s="37"/>
      <c r="AC375" s="37"/>
      <c r="AD375" s="37"/>
      <c r="AE375" s="37"/>
      <c r="AF375" s="37"/>
      <c r="AG375" s="37"/>
      <c r="AH375" s="37"/>
      <c r="AI375" s="37"/>
      <c r="AJ375" s="37"/>
      <c r="AK375" s="37"/>
      <c r="AL375" s="37"/>
      <c r="AM375" s="37"/>
      <c r="AN375" s="37"/>
      <c r="AO375" s="37"/>
    </row>
    <row r="376" spans="2:41" hidden="1" x14ac:dyDescent="0.3">
      <c r="B376" s="10">
        <v>36039</v>
      </c>
      <c r="C376" s="11">
        <v>45611.159727999999</v>
      </c>
      <c r="D376" s="11">
        <v>28.85924</v>
      </c>
      <c r="E376" s="11">
        <v>563.986493</v>
      </c>
      <c r="F376" s="11">
        <v>11379.586927</v>
      </c>
      <c r="G376" s="11">
        <v>44439.688431000002</v>
      </c>
      <c r="H376" s="11">
        <v>1338.8164429999999</v>
      </c>
      <c r="I376" s="11">
        <v>1367.845693</v>
      </c>
      <c r="J376" s="11">
        <v>208215.08836200001</v>
      </c>
      <c r="K376" s="11">
        <v>53895.425760999999</v>
      </c>
      <c r="L376" s="11">
        <f t="shared" si="20"/>
        <v>57750.937534000004</v>
      </c>
      <c r="M376" s="11">
        <f t="shared" si="21"/>
        <v>263478.35981600004</v>
      </c>
      <c r="N376" s="11">
        <f t="shared" si="22"/>
        <v>321229.29735000007</v>
      </c>
      <c r="O376" s="11">
        <v>27472.471280000002</v>
      </c>
      <c r="P376" s="11">
        <v>3885.934158</v>
      </c>
      <c r="Q376" s="11">
        <v>81936.236961000002</v>
      </c>
      <c r="V376" s="22"/>
      <c r="W376" s="37"/>
      <c r="X376" s="37"/>
      <c r="Y376" s="37"/>
      <c r="Z376" s="37"/>
      <c r="AA376" s="37"/>
      <c r="AB376" s="37"/>
      <c r="AC376" s="37"/>
      <c r="AD376" s="37"/>
      <c r="AE376" s="37"/>
      <c r="AF376" s="37"/>
      <c r="AG376" s="37"/>
      <c r="AH376" s="37"/>
      <c r="AI376" s="37"/>
      <c r="AJ376" s="37"/>
      <c r="AK376" s="37"/>
      <c r="AL376" s="37"/>
      <c r="AM376" s="37"/>
      <c r="AN376" s="37"/>
      <c r="AO376" s="37"/>
    </row>
    <row r="377" spans="2:41" hidden="1" x14ac:dyDescent="0.3">
      <c r="B377" s="10">
        <v>36069</v>
      </c>
      <c r="C377" s="11">
        <v>46287.011986999998</v>
      </c>
      <c r="D377" s="11">
        <v>9.2953799999999998</v>
      </c>
      <c r="E377" s="11">
        <v>624.17779299999995</v>
      </c>
      <c r="F377" s="11">
        <v>9149.282792</v>
      </c>
      <c r="G377" s="11">
        <v>42867.152898</v>
      </c>
      <c r="H377" s="11">
        <v>1466.968286</v>
      </c>
      <c r="I377" s="11">
        <v>1477.202712</v>
      </c>
      <c r="J377" s="11">
        <v>211274.76991999999</v>
      </c>
      <c r="K377" s="11">
        <v>58207.141310999999</v>
      </c>
      <c r="L377" s="11">
        <f t="shared" si="20"/>
        <v>54116.877149000007</v>
      </c>
      <c r="M377" s="11">
        <f t="shared" si="21"/>
        <v>270959.11394299997</v>
      </c>
      <c r="N377" s="11">
        <f t="shared" si="22"/>
        <v>325075.99109199998</v>
      </c>
      <c r="O377" s="11">
        <v>25934.143501999999</v>
      </c>
      <c r="P377" s="11">
        <v>5780.4654579999997</v>
      </c>
      <c r="Q377" s="11">
        <v>82474.991639999993</v>
      </c>
      <c r="V377" s="22"/>
      <c r="W377" s="37"/>
      <c r="X377" s="37"/>
      <c r="Y377" s="37"/>
      <c r="Z377" s="37"/>
      <c r="AA377" s="37"/>
      <c r="AB377" s="37"/>
      <c r="AC377" s="37"/>
      <c r="AD377" s="37"/>
      <c r="AE377" s="37"/>
      <c r="AF377" s="37"/>
      <c r="AG377" s="37"/>
      <c r="AH377" s="37"/>
      <c r="AI377" s="37"/>
      <c r="AJ377" s="37"/>
      <c r="AK377" s="37"/>
      <c r="AL377" s="37"/>
      <c r="AM377" s="37"/>
      <c r="AN377" s="37"/>
      <c r="AO377" s="37"/>
    </row>
    <row r="378" spans="2:41" hidden="1" x14ac:dyDescent="0.3">
      <c r="B378" s="10">
        <v>36100</v>
      </c>
      <c r="C378" s="11">
        <v>47775.611582999998</v>
      </c>
      <c r="D378" s="11">
        <v>21.135959</v>
      </c>
      <c r="E378" s="11">
        <v>747.48897099999999</v>
      </c>
      <c r="F378" s="11">
        <v>12184.999727</v>
      </c>
      <c r="G378" s="11">
        <v>43796.188435999997</v>
      </c>
      <c r="H378" s="11">
        <v>1633.686138</v>
      </c>
      <c r="I378" s="11">
        <v>1394.3441849999999</v>
      </c>
      <c r="J378" s="11">
        <v>213661.415435</v>
      </c>
      <c r="K378" s="11">
        <v>58917.919027000004</v>
      </c>
      <c r="L378" s="11">
        <f t="shared" si="20"/>
        <v>58383.499230999994</v>
      </c>
      <c r="M378" s="11">
        <f t="shared" si="21"/>
        <v>273973.67864699999</v>
      </c>
      <c r="N378" s="11">
        <f t="shared" si="22"/>
        <v>332357.17787799996</v>
      </c>
      <c r="O378" s="11">
        <v>26135.670963</v>
      </c>
      <c r="P378" s="11">
        <v>4611.5343039999998</v>
      </c>
      <c r="Q378" s="11">
        <v>81903.525817000002</v>
      </c>
      <c r="V378" s="22"/>
      <c r="W378" s="37"/>
      <c r="X378" s="37"/>
      <c r="Y378" s="37"/>
      <c r="Z378" s="37"/>
      <c r="AA378" s="37"/>
      <c r="AB378" s="37"/>
      <c r="AC378" s="37"/>
      <c r="AD378" s="37"/>
      <c r="AE378" s="37"/>
      <c r="AF378" s="37"/>
      <c r="AG378" s="37"/>
      <c r="AH378" s="37"/>
      <c r="AI378" s="37"/>
      <c r="AJ378" s="37"/>
      <c r="AK378" s="37"/>
      <c r="AL378" s="37"/>
      <c r="AM378" s="37"/>
      <c r="AN378" s="37"/>
      <c r="AO378" s="37"/>
    </row>
    <row r="379" spans="2:41" hidden="1" x14ac:dyDescent="0.3">
      <c r="B379" s="10">
        <v>36130</v>
      </c>
      <c r="C379" s="11">
        <v>50219.680882920002</v>
      </c>
      <c r="D379" s="11">
        <v>2.4401329999999999</v>
      </c>
      <c r="E379" s="11">
        <v>627.10240992000001</v>
      </c>
      <c r="F379" s="11">
        <v>10396.917232</v>
      </c>
      <c r="G379" s="11">
        <v>44470.027942469998</v>
      </c>
      <c r="H379" s="11">
        <v>1735.98544722</v>
      </c>
      <c r="I379" s="11">
        <v>1248.6210610000001</v>
      </c>
      <c r="J379" s="11">
        <v>219905.72873370998</v>
      </c>
      <c r="K379" s="11">
        <v>61073.830947289993</v>
      </c>
      <c r="L379" s="11">
        <f t="shared" si="20"/>
        <v>57232.473164610004</v>
      </c>
      <c r="M379" s="11">
        <f t="shared" si="21"/>
        <v>282228.180742</v>
      </c>
      <c r="N379" s="11">
        <f t="shared" si="22"/>
        <v>339460.65390660998</v>
      </c>
      <c r="O379" s="11">
        <v>28413.236822999999</v>
      </c>
      <c r="P379" s="11">
        <v>3625.6686060000002</v>
      </c>
      <c r="Q379" s="11">
        <v>79963.552176319994</v>
      </c>
      <c r="V379" s="22"/>
      <c r="W379" s="37"/>
      <c r="X379" s="37"/>
      <c r="Y379" s="37"/>
      <c r="Z379" s="37"/>
      <c r="AA379" s="37"/>
      <c r="AB379" s="37"/>
      <c r="AC379" s="37"/>
      <c r="AD379" s="37"/>
      <c r="AE379" s="37"/>
      <c r="AF379" s="37"/>
      <c r="AG379" s="37"/>
      <c r="AH379" s="37"/>
      <c r="AI379" s="37"/>
      <c r="AJ379" s="37"/>
      <c r="AK379" s="37"/>
      <c r="AL379" s="37"/>
      <c r="AM379" s="37"/>
      <c r="AN379" s="37"/>
      <c r="AO379" s="37"/>
    </row>
    <row r="380" spans="2:41" hidden="1" x14ac:dyDescent="0.3">
      <c r="B380" s="10">
        <v>36161</v>
      </c>
      <c r="C380" s="11">
        <v>48576.808343440003</v>
      </c>
      <c r="D380" s="11">
        <v>18.367856</v>
      </c>
      <c r="E380" s="11">
        <v>602.55702900000006</v>
      </c>
      <c r="F380" s="11">
        <v>10685.324430999999</v>
      </c>
      <c r="G380" s="11">
        <v>45081.768142000001</v>
      </c>
      <c r="H380" s="11">
        <v>1470.271843</v>
      </c>
      <c r="I380" s="11">
        <v>1265.567446</v>
      </c>
      <c r="J380" s="11">
        <v>220732.18074899999</v>
      </c>
      <c r="K380" s="11">
        <v>61270.798051999998</v>
      </c>
      <c r="L380" s="11">
        <f t="shared" si="20"/>
        <v>57858.289301000004</v>
      </c>
      <c r="M380" s="11">
        <f t="shared" si="21"/>
        <v>283268.54624699999</v>
      </c>
      <c r="N380" s="11">
        <f t="shared" si="22"/>
        <v>341126.835548</v>
      </c>
      <c r="O380" s="11">
        <v>28212.200726999999</v>
      </c>
      <c r="P380" s="11">
        <v>5183.9354290000001</v>
      </c>
      <c r="Q380" s="11">
        <v>80323.969775000005</v>
      </c>
      <c r="V380" s="22"/>
      <c r="W380" s="37"/>
      <c r="X380" s="37"/>
      <c r="Y380" s="37"/>
      <c r="Z380" s="37"/>
      <c r="AA380" s="37"/>
      <c r="AB380" s="37"/>
      <c r="AC380" s="37"/>
      <c r="AD380" s="37"/>
      <c r="AE380" s="37"/>
      <c r="AF380" s="37"/>
      <c r="AG380" s="37"/>
      <c r="AH380" s="37"/>
      <c r="AI380" s="37"/>
      <c r="AJ380" s="37"/>
      <c r="AK380" s="37"/>
      <c r="AL380" s="37"/>
      <c r="AM380" s="37"/>
      <c r="AN380" s="37"/>
      <c r="AO380" s="37"/>
    </row>
    <row r="381" spans="2:41" hidden="1" x14ac:dyDescent="0.3">
      <c r="B381" s="10">
        <v>36192</v>
      </c>
      <c r="C381" s="11">
        <v>48204.839235440006</v>
      </c>
      <c r="D381" s="11">
        <v>367.30446699999999</v>
      </c>
      <c r="E381" s="11">
        <v>746.84852599999999</v>
      </c>
      <c r="F381" s="11">
        <v>10649.498380999999</v>
      </c>
      <c r="G381" s="11">
        <v>44599.219797999998</v>
      </c>
      <c r="H381" s="11">
        <v>1482.062377</v>
      </c>
      <c r="I381" s="11">
        <v>1269.9082739999999</v>
      </c>
      <c r="J381" s="11">
        <v>221718.433246</v>
      </c>
      <c r="K381" s="11">
        <v>65829.575012000001</v>
      </c>
      <c r="L381" s="11">
        <f t="shared" si="20"/>
        <v>57844.933549000001</v>
      </c>
      <c r="M381" s="11">
        <f t="shared" si="21"/>
        <v>288817.916532</v>
      </c>
      <c r="N381" s="11">
        <f t="shared" si="22"/>
        <v>346662.85008100001</v>
      </c>
      <c r="O381" s="11">
        <v>29751.053123999998</v>
      </c>
      <c r="P381" s="11">
        <v>6200.2606370000003</v>
      </c>
      <c r="Q381" s="11">
        <v>79718.639047999997</v>
      </c>
      <c r="V381" s="22"/>
      <c r="W381" s="37"/>
      <c r="X381" s="37"/>
      <c r="Y381" s="37"/>
      <c r="Z381" s="37"/>
      <c r="AA381" s="37"/>
      <c r="AB381" s="37"/>
      <c r="AC381" s="37"/>
      <c r="AD381" s="37"/>
      <c r="AE381" s="37"/>
      <c r="AF381" s="37"/>
      <c r="AG381" s="37"/>
      <c r="AH381" s="37"/>
      <c r="AI381" s="37"/>
      <c r="AJ381" s="37"/>
      <c r="AK381" s="37"/>
      <c r="AL381" s="37"/>
      <c r="AM381" s="37"/>
      <c r="AN381" s="37"/>
      <c r="AO381" s="37"/>
    </row>
    <row r="382" spans="2:41" hidden="1" x14ac:dyDescent="0.3">
      <c r="B382" s="10">
        <v>36220</v>
      </c>
      <c r="C382" s="11">
        <v>47521.177194999997</v>
      </c>
      <c r="D382" s="11">
        <v>46.044190999999998</v>
      </c>
      <c r="E382" s="11">
        <v>564.76172499999996</v>
      </c>
      <c r="F382" s="11">
        <v>8844.9728439999999</v>
      </c>
      <c r="G382" s="11">
        <v>47076.954038999997</v>
      </c>
      <c r="H382" s="11">
        <v>1615.4946070000001</v>
      </c>
      <c r="I382" s="11">
        <v>1237.212552</v>
      </c>
      <c r="J382" s="11">
        <v>221990.322117</v>
      </c>
      <c r="K382" s="11">
        <v>65619.253790999996</v>
      </c>
      <c r="L382" s="11">
        <f t="shared" si="20"/>
        <v>58148.227405999998</v>
      </c>
      <c r="M382" s="11">
        <f t="shared" si="21"/>
        <v>288846.78846000001</v>
      </c>
      <c r="N382" s="11">
        <f t="shared" si="22"/>
        <v>346995.01586600003</v>
      </c>
      <c r="O382" s="11">
        <v>24853.167782</v>
      </c>
      <c r="P382" s="11">
        <v>6466.0525109999999</v>
      </c>
      <c r="Q382" s="11">
        <v>85075.337692999994</v>
      </c>
      <c r="V382" s="22"/>
      <c r="W382" s="37"/>
      <c r="X382" s="37"/>
      <c r="Y382" s="37"/>
      <c r="Z382" s="37"/>
      <c r="AA382" s="37"/>
      <c r="AB382" s="37"/>
      <c r="AC382" s="37"/>
      <c r="AD382" s="37"/>
      <c r="AE382" s="37"/>
      <c r="AF382" s="37"/>
      <c r="AG382" s="37"/>
      <c r="AH382" s="37"/>
      <c r="AI382" s="37"/>
      <c r="AJ382" s="37"/>
      <c r="AK382" s="37"/>
      <c r="AL382" s="37"/>
      <c r="AM382" s="37"/>
      <c r="AN382" s="37"/>
      <c r="AO382" s="37"/>
    </row>
    <row r="383" spans="2:41" hidden="1" x14ac:dyDescent="0.3">
      <c r="B383" s="10">
        <v>36251</v>
      </c>
      <c r="C383" s="11">
        <v>47875.610927000002</v>
      </c>
      <c r="D383" s="11">
        <v>26.590886999999999</v>
      </c>
      <c r="E383" s="11">
        <v>627.88091599999996</v>
      </c>
      <c r="F383" s="11">
        <v>8629.1195160000007</v>
      </c>
      <c r="G383" s="11">
        <v>49150.634637000003</v>
      </c>
      <c r="H383" s="11">
        <v>1895.1503359999999</v>
      </c>
      <c r="I383" s="11">
        <v>1417.963154</v>
      </c>
      <c r="J383" s="11">
        <v>223328.66172900001</v>
      </c>
      <c r="K383" s="11">
        <v>64687.903703999997</v>
      </c>
      <c r="L383" s="11">
        <f t="shared" si="20"/>
        <v>60329.376292000001</v>
      </c>
      <c r="M383" s="11">
        <f t="shared" si="21"/>
        <v>289434.52858699998</v>
      </c>
      <c r="N383" s="11">
        <f t="shared" si="22"/>
        <v>349763.90487899998</v>
      </c>
      <c r="O383" s="11">
        <v>28967.655019999998</v>
      </c>
      <c r="P383" s="11">
        <v>8285.6996729999992</v>
      </c>
      <c r="Q383" s="11">
        <v>98506.093540999995</v>
      </c>
      <c r="V383" s="22"/>
      <c r="W383" s="37"/>
      <c r="X383" s="37"/>
      <c r="Y383" s="37"/>
      <c r="Z383" s="37"/>
      <c r="AA383" s="37"/>
      <c r="AB383" s="37"/>
      <c r="AC383" s="37"/>
      <c r="AD383" s="37"/>
      <c r="AE383" s="37"/>
      <c r="AF383" s="37"/>
      <c r="AG383" s="37"/>
      <c r="AH383" s="37"/>
      <c r="AI383" s="37"/>
      <c r="AJ383" s="37"/>
      <c r="AK383" s="37"/>
      <c r="AL383" s="37"/>
      <c r="AM383" s="37"/>
      <c r="AN383" s="37"/>
      <c r="AO383" s="37"/>
    </row>
    <row r="384" spans="2:41" hidden="1" x14ac:dyDescent="0.3">
      <c r="B384" s="10">
        <v>36281</v>
      </c>
      <c r="C384" s="11">
        <v>48343.998817</v>
      </c>
      <c r="D384" s="11">
        <v>54.012815000000003</v>
      </c>
      <c r="E384" s="11">
        <v>998.23517200000003</v>
      </c>
      <c r="F384" s="11">
        <v>9166.2484179999992</v>
      </c>
      <c r="G384" s="11">
        <v>48242.668711999999</v>
      </c>
      <c r="H384" s="11">
        <v>1640.8793700000001</v>
      </c>
      <c r="I384" s="11">
        <v>1247.75299</v>
      </c>
      <c r="J384" s="11">
        <v>225060.497989</v>
      </c>
      <c r="K384" s="11">
        <v>67528.329066999999</v>
      </c>
      <c r="L384" s="11">
        <f t="shared" ref="L384:L402" si="23">SUM(D384:H384)</f>
        <v>60102.044486999999</v>
      </c>
      <c r="M384" s="11">
        <f>I384+J384+K384</f>
        <v>293836.58004600002</v>
      </c>
      <c r="N384" s="11">
        <f t="shared" ref="N384:N402" si="24">L384+M384</f>
        <v>353938.62453299999</v>
      </c>
      <c r="O384" s="11">
        <v>28521.831348</v>
      </c>
      <c r="P384" s="11">
        <v>9814.6310279999998</v>
      </c>
      <c r="Q384" s="11">
        <v>93778.216293000005</v>
      </c>
      <c r="V384" s="22"/>
      <c r="W384" s="37"/>
      <c r="X384" s="37"/>
      <c r="Y384" s="37"/>
      <c r="Z384" s="37"/>
      <c r="AA384" s="37"/>
      <c r="AB384" s="37"/>
      <c r="AC384" s="37"/>
      <c r="AD384" s="37"/>
      <c r="AE384" s="37"/>
      <c r="AF384" s="37"/>
      <c r="AG384" s="37"/>
      <c r="AH384" s="37"/>
      <c r="AI384" s="37"/>
      <c r="AJ384" s="37"/>
      <c r="AK384" s="37"/>
      <c r="AL384" s="37"/>
      <c r="AM384" s="37"/>
      <c r="AN384" s="37"/>
      <c r="AO384" s="37"/>
    </row>
    <row r="385" spans="2:41" hidden="1" x14ac:dyDescent="0.3">
      <c r="B385" s="10">
        <v>36312</v>
      </c>
      <c r="C385" s="11">
        <v>48370.785088999997</v>
      </c>
      <c r="D385" s="11">
        <v>71.392945999999995</v>
      </c>
      <c r="E385" s="11">
        <v>900.34172100000001</v>
      </c>
      <c r="F385" s="11">
        <v>9233.1208839999999</v>
      </c>
      <c r="G385" s="11">
        <v>47771.124119</v>
      </c>
      <c r="H385" s="11">
        <v>1615.074611</v>
      </c>
      <c r="I385" s="11">
        <v>1271.388481</v>
      </c>
      <c r="J385" s="11">
        <v>227818.669391</v>
      </c>
      <c r="K385" s="11">
        <v>68333.804409999997</v>
      </c>
      <c r="L385" s="11">
        <f t="shared" si="23"/>
        <v>59591.054281000004</v>
      </c>
      <c r="M385" s="11">
        <f>I385+J385+K385</f>
        <v>297423.86228200002</v>
      </c>
      <c r="N385" s="11">
        <f t="shared" si="24"/>
        <v>357014.91656300001</v>
      </c>
      <c r="O385" s="11">
        <v>25620.932228999998</v>
      </c>
      <c r="P385" s="11">
        <v>9703.1419310000001</v>
      </c>
      <c r="Q385" s="11">
        <v>87287.120691000004</v>
      </c>
      <c r="V385" s="22"/>
      <c r="W385" s="37"/>
      <c r="X385" s="37"/>
      <c r="Y385" s="37"/>
      <c r="Z385" s="37"/>
      <c r="AA385" s="37"/>
      <c r="AB385" s="37"/>
      <c r="AC385" s="37"/>
      <c r="AD385" s="37"/>
      <c r="AE385" s="37"/>
      <c r="AF385" s="37"/>
      <c r="AG385" s="37"/>
      <c r="AH385" s="37"/>
      <c r="AI385" s="37"/>
      <c r="AJ385" s="37"/>
      <c r="AK385" s="37"/>
      <c r="AL385" s="37"/>
      <c r="AM385" s="37"/>
      <c r="AN385" s="37"/>
      <c r="AO385" s="37"/>
    </row>
    <row r="386" spans="2:41" hidden="1" x14ac:dyDescent="0.3">
      <c r="B386" s="10">
        <v>36342</v>
      </c>
      <c r="C386" s="11">
        <v>49505.358826000003</v>
      </c>
      <c r="D386" s="11">
        <v>19.919094999999999</v>
      </c>
      <c r="E386" s="11">
        <v>656.47245199999998</v>
      </c>
      <c r="F386" s="11">
        <v>9305.1313809999992</v>
      </c>
      <c r="G386" s="11">
        <v>47250.576841000002</v>
      </c>
      <c r="H386" s="11">
        <v>1934.0879540000001</v>
      </c>
      <c r="I386" s="11">
        <v>1320.3140209999999</v>
      </c>
      <c r="J386" s="11">
        <v>230234.92567600001</v>
      </c>
      <c r="K386" s="11">
        <v>69722.639173999996</v>
      </c>
      <c r="L386" s="11">
        <f t="shared" si="23"/>
        <v>59166.187723000003</v>
      </c>
      <c r="M386" s="11">
        <f>I386+J386+K386</f>
        <v>301277.87887100002</v>
      </c>
      <c r="N386" s="11">
        <f t="shared" si="24"/>
        <v>360444.06659400003</v>
      </c>
      <c r="O386" s="11">
        <v>27564.887792000001</v>
      </c>
      <c r="P386" s="11">
        <v>10253.411550000001</v>
      </c>
      <c r="Q386" s="11">
        <v>90896.937254000004</v>
      </c>
      <c r="V386" s="22"/>
      <c r="W386" s="37"/>
      <c r="X386" s="37"/>
      <c r="Y386" s="37"/>
      <c r="Z386" s="37"/>
      <c r="AA386" s="37"/>
      <c r="AB386" s="37"/>
      <c r="AC386" s="37"/>
      <c r="AD386" s="37"/>
      <c r="AE386" s="37"/>
      <c r="AF386" s="37"/>
      <c r="AG386" s="37"/>
      <c r="AH386" s="37"/>
      <c r="AI386" s="37"/>
      <c r="AJ386" s="37"/>
      <c r="AK386" s="37"/>
      <c r="AL386" s="37"/>
      <c r="AM386" s="37"/>
      <c r="AN386" s="37"/>
      <c r="AO386" s="37"/>
    </row>
    <row r="387" spans="2:41" hidden="1" x14ac:dyDescent="0.3">
      <c r="B387" s="10">
        <v>36373</v>
      </c>
      <c r="C387" s="11">
        <v>49050.685187440002</v>
      </c>
      <c r="D387" s="11">
        <v>20.134308000000001</v>
      </c>
      <c r="E387" s="11">
        <v>1037.0602258700001</v>
      </c>
      <c r="F387" s="11">
        <v>9999.5102979999992</v>
      </c>
      <c r="G387" s="11">
        <v>47171.489815220004</v>
      </c>
      <c r="H387" s="11">
        <v>1668.5857856500002</v>
      </c>
      <c r="I387" s="11">
        <v>1226.6834610000001</v>
      </c>
      <c r="J387" s="11">
        <v>231534.68058260999</v>
      </c>
      <c r="K387" s="11">
        <v>69131.881120230013</v>
      </c>
      <c r="L387" s="11">
        <f t="shared" si="23"/>
        <v>59896.780432740001</v>
      </c>
      <c r="M387" s="11">
        <f>I387+J387+K387</f>
        <v>301893.24516384001</v>
      </c>
      <c r="N387" s="11">
        <f t="shared" si="24"/>
        <v>361790.02559658</v>
      </c>
      <c r="O387" s="11">
        <v>28416.268296999999</v>
      </c>
      <c r="P387" s="11">
        <v>9826.4147309799991</v>
      </c>
      <c r="Q387" s="11">
        <v>90932.586532169997</v>
      </c>
      <c r="V387" s="22"/>
      <c r="W387" s="37"/>
      <c r="X387" s="37"/>
      <c r="Y387" s="37"/>
      <c r="Z387" s="37"/>
      <c r="AA387" s="37"/>
      <c r="AB387" s="37"/>
      <c r="AC387" s="37"/>
      <c r="AD387" s="37"/>
      <c r="AE387" s="37"/>
      <c r="AF387" s="37"/>
      <c r="AG387" s="37"/>
      <c r="AH387" s="37"/>
      <c r="AI387" s="37"/>
      <c r="AJ387" s="37"/>
      <c r="AK387" s="37"/>
      <c r="AL387" s="37"/>
      <c r="AM387" s="37"/>
      <c r="AN387" s="37"/>
      <c r="AO387" s="37"/>
    </row>
    <row r="388" spans="2:41" hidden="1" x14ac:dyDescent="0.3">
      <c r="B388" s="10">
        <v>36404</v>
      </c>
      <c r="C388" s="11">
        <v>49219.586946870004</v>
      </c>
      <c r="D388" s="11">
        <v>39.781114000000002</v>
      </c>
      <c r="E388" s="11">
        <v>721.64409961000001</v>
      </c>
      <c r="F388" s="11">
        <v>8889.0406750000002</v>
      </c>
      <c r="G388" s="11">
        <v>49125.365430960002</v>
      </c>
      <c r="H388" s="11">
        <v>1584.1787495900001</v>
      </c>
      <c r="I388" s="11">
        <v>1255.590625</v>
      </c>
      <c r="J388" s="11">
        <v>235497.99983132997</v>
      </c>
      <c r="K388" s="11">
        <v>69746.819174039993</v>
      </c>
      <c r="L388" s="11">
        <f t="shared" si="23"/>
        <v>60360.010069160002</v>
      </c>
      <c r="M388" s="11">
        <f>I388+J388+K388</f>
        <v>306500.40963036998</v>
      </c>
      <c r="N388" s="11">
        <f t="shared" si="24"/>
        <v>366860.41969953</v>
      </c>
      <c r="O388" s="11">
        <v>29834.356159999999</v>
      </c>
      <c r="P388" s="11">
        <v>10037.165233</v>
      </c>
      <c r="Q388" s="11">
        <v>86490.376944999996</v>
      </c>
      <c r="V388" s="22"/>
      <c r="W388" s="37"/>
      <c r="X388" s="37"/>
      <c r="Y388" s="37"/>
      <c r="Z388" s="37"/>
      <c r="AA388" s="37"/>
      <c r="AB388" s="37"/>
      <c r="AC388" s="37"/>
      <c r="AD388" s="37"/>
      <c r="AE388" s="37"/>
      <c r="AF388" s="37"/>
      <c r="AG388" s="37"/>
      <c r="AH388" s="37"/>
      <c r="AI388" s="37"/>
      <c r="AJ388" s="37"/>
      <c r="AK388" s="37"/>
      <c r="AL388" s="37"/>
      <c r="AM388" s="37"/>
      <c r="AN388" s="37"/>
      <c r="AO388" s="37"/>
    </row>
    <row r="389" spans="2:41" hidden="1" x14ac:dyDescent="0.3">
      <c r="B389" s="10">
        <v>36434</v>
      </c>
      <c r="C389" s="11">
        <v>50563.156792000002</v>
      </c>
      <c r="D389" s="11">
        <v>19.247634000000001</v>
      </c>
      <c r="E389" s="11">
        <v>488.257699</v>
      </c>
      <c r="F389" s="11">
        <v>9896.7645589999993</v>
      </c>
      <c r="G389" s="11">
        <v>47064.810012000002</v>
      </c>
      <c r="H389" s="11">
        <v>1641.722616</v>
      </c>
      <c r="I389" s="11">
        <v>1104.651734</v>
      </c>
      <c r="J389" s="11">
        <v>241068.767467</v>
      </c>
      <c r="K389" s="11">
        <v>71036.150225999998</v>
      </c>
      <c r="L389" s="11">
        <f t="shared" si="23"/>
        <v>59110.802519999997</v>
      </c>
      <c r="M389" s="11">
        <f t="shared" ref="M389:M402" si="25">I389+J389+K389</f>
        <v>313209.56942700001</v>
      </c>
      <c r="N389" s="11">
        <f t="shared" si="24"/>
        <v>372320.37194700004</v>
      </c>
      <c r="O389" s="11">
        <v>30198.886321000002</v>
      </c>
      <c r="P389" s="11">
        <v>10179.617683</v>
      </c>
      <c r="Q389" s="11">
        <v>86471.418350000007</v>
      </c>
      <c r="V389" s="22"/>
      <c r="W389" s="37"/>
      <c r="X389" s="37"/>
      <c r="Y389" s="37"/>
      <c r="Z389" s="37"/>
      <c r="AA389" s="37"/>
      <c r="AB389" s="37"/>
      <c r="AC389" s="37"/>
      <c r="AD389" s="37"/>
      <c r="AE389" s="37"/>
      <c r="AF389" s="37"/>
      <c r="AG389" s="37"/>
      <c r="AH389" s="37"/>
      <c r="AI389" s="37"/>
      <c r="AJ389" s="37"/>
      <c r="AK389" s="37"/>
      <c r="AL389" s="37"/>
      <c r="AM389" s="37"/>
      <c r="AN389" s="37"/>
      <c r="AO389" s="37"/>
    </row>
    <row r="390" spans="2:41" hidden="1" x14ac:dyDescent="0.3">
      <c r="B390" s="10">
        <v>36465</v>
      </c>
      <c r="C390" s="11">
        <v>50316.821042000003</v>
      </c>
      <c r="D390" s="11">
        <v>36.373992999999999</v>
      </c>
      <c r="E390" s="11">
        <v>498.91089699999998</v>
      </c>
      <c r="F390" s="11">
        <v>9980.3249639999995</v>
      </c>
      <c r="G390" s="11">
        <v>50196.155928</v>
      </c>
      <c r="H390" s="11">
        <v>1367.4404280000001</v>
      </c>
      <c r="I390" s="11">
        <v>1031.6488380000001</v>
      </c>
      <c r="J390" s="11">
        <v>246283.91916692999</v>
      </c>
      <c r="K390" s="11">
        <v>70736.55400773001</v>
      </c>
      <c r="L390" s="11">
        <f t="shared" si="23"/>
        <v>62079.206210000004</v>
      </c>
      <c r="M390" s="11">
        <f t="shared" si="25"/>
        <v>318052.12201266002</v>
      </c>
      <c r="N390" s="11">
        <f t="shared" si="24"/>
        <v>380131.32822266</v>
      </c>
      <c r="O390" s="11">
        <v>29767.272435999999</v>
      </c>
      <c r="P390" s="11">
        <v>6837.6863199999998</v>
      </c>
      <c r="Q390" s="11">
        <v>91505.547005999993</v>
      </c>
      <c r="V390" s="22"/>
      <c r="W390" s="37"/>
      <c r="X390" s="37"/>
      <c r="Y390" s="37"/>
      <c r="Z390" s="37"/>
      <c r="AA390" s="37"/>
      <c r="AB390" s="37"/>
      <c r="AC390" s="37"/>
      <c r="AD390" s="37"/>
      <c r="AE390" s="37"/>
      <c r="AF390" s="37"/>
      <c r="AG390" s="37"/>
      <c r="AH390" s="37"/>
      <c r="AI390" s="37"/>
      <c r="AJ390" s="37"/>
      <c r="AK390" s="37"/>
      <c r="AL390" s="37"/>
      <c r="AM390" s="37"/>
      <c r="AN390" s="37"/>
      <c r="AO390" s="37"/>
    </row>
    <row r="391" spans="2:41" hidden="1" x14ac:dyDescent="0.3">
      <c r="B391" s="10">
        <v>36495</v>
      </c>
      <c r="C391" s="11">
        <v>51570.804366999997</v>
      </c>
      <c r="D391" s="11">
        <v>124.75996000000001</v>
      </c>
      <c r="E391" s="11">
        <v>658.64791700000001</v>
      </c>
      <c r="F391" s="11">
        <v>11603.188458000001</v>
      </c>
      <c r="G391" s="11">
        <v>50058.702899000004</v>
      </c>
      <c r="H391" s="11">
        <v>1687.6945089999999</v>
      </c>
      <c r="I391" s="11">
        <v>1063.329514</v>
      </c>
      <c r="J391" s="11">
        <v>249521.826432</v>
      </c>
      <c r="K391" s="11">
        <v>74984.796128999995</v>
      </c>
      <c r="L391" s="11">
        <f t="shared" si="23"/>
        <v>64132.993743000006</v>
      </c>
      <c r="M391" s="11">
        <f t="shared" si="25"/>
        <v>325569.95207500004</v>
      </c>
      <c r="N391" s="11">
        <f t="shared" si="24"/>
        <v>389702.94581800007</v>
      </c>
      <c r="O391" s="11">
        <v>32833.014596000001</v>
      </c>
      <c r="P391" s="11">
        <v>4380.6884890000001</v>
      </c>
      <c r="Q391" s="11">
        <v>92367.949460999997</v>
      </c>
      <c r="V391" s="22"/>
      <c r="W391" s="37"/>
      <c r="X391" s="37"/>
      <c r="Y391" s="37"/>
      <c r="Z391" s="37"/>
      <c r="AA391" s="37"/>
      <c r="AB391" s="37"/>
      <c r="AC391" s="37"/>
      <c r="AD391" s="37"/>
      <c r="AE391" s="37"/>
      <c r="AF391" s="37"/>
      <c r="AG391" s="37"/>
      <c r="AH391" s="37"/>
      <c r="AI391" s="37"/>
      <c r="AJ391" s="37"/>
      <c r="AK391" s="37"/>
      <c r="AL391" s="37"/>
      <c r="AM391" s="37"/>
      <c r="AN391" s="37"/>
      <c r="AO391" s="37"/>
    </row>
    <row r="392" spans="2:41" hidden="1" x14ac:dyDescent="0.3">
      <c r="B392" s="10">
        <v>36526</v>
      </c>
      <c r="C392" s="11">
        <v>53342.207801999997</v>
      </c>
      <c r="D392" s="11">
        <v>41.285322000000001</v>
      </c>
      <c r="E392" s="11">
        <v>551.80729599999995</v>
      </c>
      <c r="F392" s="11">
        <v>9929.4185319999997</v>
      </c>
      <c r="G392" s="11">
        <v>52011.850238999999</v>
      </c>
      <c r="H392" s="11">
        <v>1544.196731</v>
      </c>
      <c r="I392" s="11">
        <v>703.85465099999999</v>
      </c>
      <c r="J392" s="11">
        <v>251992.51610000001</v>
      </c>
      <c r="K392" s="11">
        <v>76370.103661000001</v>
      </c>
      <c r="L392" s="11">
        <f t="shared" si="23"/>
        <v>64078.558120000002</v>
      </c>
      <c r="M392" s="11">
        <f t="shared" si="25"/>
        <v>329066.47441200004</v>
      </c>
      <c r="N392" s="11">
        <f t="shared" si="24"/>
        <v>393145.03253200004</v>
      </c>
      <c r="O392" s="11">
        <v>30838.084479000001</v>
      </c>
      <c r="P392" s="11">
        <v>5838.9380119999996</v>
      </c>
      <c r="Q392" s="11">
        <v>93481.127036000005</v>
      </c>
      <c r="V392" s="22"/>
      <c r="W392" s="37"/>
      <c r="X392" s="37"/>
      <c r="Y392" s="37"/>
      <c r="Z392" s="37"/>
      <c r="AA392" s="37"/>
      <c r="AB392" s="37"/>
      <c r="AC392" s="37"/>
      <c r="AD392" s="37"/>
      <c r="AE392" s="37"/>
      <c r="AF392" s="37"/>
      <c r="AG392" s="37"/>
      <c r="AH392" s="37"/>
      <c r="AI392" s="37"/>
      <c r="AJ392" s="37"/>
      <c r="AK392" s="37"/>
      <c r="AL392" s="37"/>
      <c r="AM392" s="37"/>
      <c r="AN392" s="37"/>
      <c r="AO392" s="37"/>
    </row>
    <row r="393" spans="2:41" hidden="1" x14ac:dyDescent="0.3">
      <c r="B393" s="10">
        <v>36557</v>
      </c>
      <c r="C393" s="11">
        <v>53180.263153849999</v>
      </c>
      <c r="D393" s="11">
        <v>42.477668999999999</v>
      </c>
      <c r="E393" s="11">
        <v>638.96348946000001</v>
      </c>
      <c r="F393" s="11">
        <v>11204.734076999999</v>
      </c>
      <c r="G393" s="11">
        <v>50693.166309</v>
      </c>
      <c r="H393" s="11">
        <v>1754.55923777</v>
      </c>
      <c r="I393" s="11">
        <v>653.256123</v>
      </c>
      <c r="J393" s="11">
        <v>254533.43855381</v>
      </c>
      <c r="K393" s="11">
        <v>78580.867391549997</v>
      </c>
      <c r="L393" s="11">
        <f t="shared" si="23"/>
        <v>64333.900782229997</v>
      </c>
      <c r="M393" s="11">
        <f t="shared" si="25"/>
        <v>333767.56206835998</v>
      </c>
      <c r="N393" s="11">
        <f t="shared" si="24"/>
        <v>398101.46285059</v>
      </c>
      <c r="O393" s="11">
        <v>28524.957643999998</v>
      </c>
      <c r="P393" s="11">
        <v>6374.2944980000002</v>
      </c>
      <c r="Q393" s="11">
        <v>96238.598151619997</v>
      </c>
      <c r="V393" s="22"/>
      <c r="W393" s="37"/>
      <c r="X393" s="37"/>
      <c r="Y393" s="37"/>
      <c r="Z393" s="37"/>
      <c r="AA393" s="37"/>
      <c r="AB393" s="37"/>
      <c r="AC393" s="37"/>
      <c r="AD393" s="37"/>
      <c r="AE393" s="37"/>
      <c r="AF393" s="37"/>
      <c r="AG393" s="37"/>
      <c r="AH393" s="37"/>
      <c r="AI393" s="37"/>
      <c r="AJ393" s="37"/>
      <c r="AK393" s="37"/>
      <c r="AL393" s="37"/>
      <c r="AM393" s="37"/>
      <c r="AN393" s="37"/>
      <c r="AO393" s="37"/>
    </row>
    <row r="394" spans="2:41" hidden="1" x14ac:dyDescent="0.3">
      <c r="B394" s="10">
        <v>36586</v>
      </c>
      <c r="C394" s="11">
        <v>53266.355988290001</v>
      </c>
      <c r="D394" s="11">
        <v>29.462208</v>
      </c>
      <c r="E394" s="11">
        <v>518.71787210000002</v>
      </c>
      <c r="F394" s="11">
        <v>9388.3366079999996</v>
      </c>
      <c r="G394" s="11">
        <v>51108.148834379994</v>
      </c>
      <c r="H394" s="11">
        <v>2191.7630935500001</v>
      </c>
      <c r="I394" s="11">
        <v>605.46727999999996</v>
      </c>
      <c r="J394" s="11">
        <v>256482.90782359001</v>
      </c>
      <c r="K394" s="11">
        <v>78664.967942869989</v>
      </c>
      <c r="L394" s="11">
        <f t="shared" si="23"/>
        <v>63236.428616029989</v>
      </c>
      <c r="M394" s="11">
        <f t="shared" si="25"/>
        <v>335753.34304646001</v>
      </c>
      <c r="N394" s="11">
        <f t="shared" si="24"/>
        <v>398989.77166248998</v>
      </c>
      <c r="O394" s="11">
        <v>28741.577222</v>
      </c>
      <c r="P394" s="11">
        <v>7083.9966640000002</v>
      </c>
      <c r="Q394" s="11">
        <v>99669.863755399987</v>
      </c>
      <c r="V394" s="22"/>
      <c r="W394" s="37"/>
      <c r="X394" s="37"/>
      <c r="Y394" s="37"/>
      <c r="Z394" s="37"/>
      <c r="AA394" s="37"/>
      <c r="AB394" s="37"/>
      <c r="AC394" s="37"/>
      <c r="AD394" s="37"/>
      <c r="AE394" s="37"/>
      <c r="AF394" s="37"/>
      <c r="AG394" s="37"/>
      <c r="AH394" s="37"/>
      <c r="AI394" s="37"/>
      <c r="AJ394" s="37"/>
      <c r="AK394" s="37"/>
      <c r="AL394" s="37"/>
      <c r="AM394" s="37"/>
      <c r="AN394" s="37"/>
      <c r="AO394" s="37"/>
    </row>
    <row r="395" spans="2:41" hidden="1" x14ac:dyDescent="0.3">
      <c r="B395" s="10">
        <v>36617</v>
      </c>
      <c r="C395" s="11">
        <v>53183.884033349997</v>
      </c>
      <c r="D395" s="11">
        <v>156.97487100000001</v>
      </c>
      <c r="E395" s="11">
        <v>430.86721999999997</v>
      </c>
      <c r="F395" s="11">
        <v>7820.4833200000003</v>
      </c>
      <c r="G395" s="11">
        <v>51661.1650696</v>
      </c>
      <c r="H395" s="11">
        <v>2378.528284</v>
      </c>
      <c r="I395" s="11">
        <v>710.763733</v>
      </c>
      <c r="J395" s="11">
        <v>259608.29462599999</v>
      </c>
      <c r="K395" s="11">
        <v>75641.767745999998</v>
      </c>
      <c r="L395" s="11">
        <f t="shared" si="23"/>
        <v>62448.018764599998</v>
      </c>
      <c r="M395" s="11">
        <f t="shared" si="25"/>
        <v>335960.82610499999</v>
      </c>
      <c r="N395" s="11">
        <f t="shared" si="24"/>
        <v>398408.84486959997</v>
      </c>
      <c r="O395" s="11">
        <v>32810.166661000003</v>
      </c>
      <c r="P395" s="11">
        <v>6394.5481170000003</v>
      </c>
      <c r="Q395" s="11">
        <v>102630.086958</v>
      </c>
      <c r="V395" s="22"/>
      <c r="W395" s="37"/>
      <c r="X395" s="37"/>
      <c r="Y395" s="37"/>
      <c r="Z395" s="37"/>
      <c r="AA395" s="37"/>
      <c r="AB395" s="37"/>
      <c r="AC395" s="37"/>
      <c r="AD395" s="37"/>
      <c r="AE395" s="37"/>
      <c r="AF395" s="37"/>
      <c r="AG395" s="37"/>
      <c r="AH395" s="37"/>
      <c r="AI395" s="37"/>
      <c r="AJ395" s="37"/>
      <c r="AK395" s="37"/>
      <c r="AL395" s="37"/>
      <c r="AM395" s="37"/>
      <c r="AN395" s="37"/>
      <c r="AO395" s="37"/>
    </row>
    <row r="396" spans="2:41" hidden="1" x14ac:dyDescent="0.3">
      <c r="B396" s="10">
        <v>36647</v>
      </c>
      <c r="C396" s="11">
        <v>53447.604157349997</v>
      </c>
      <c r="D396" s="11">
        <v>168.37984399999999</v>
      </c>
      <c r="E396" s="11">
        <v>419.16324200000003</v>
      </c>
      <c r="F396" s="11">
        <v>7932.4108749999996</v>
      </c>
      <c r="G396" s="11">
        <v>50134.510981599997</v>
      </c>
      <c r="H396" s="11">
        <v>1675.157841</v>
      </c>
      <c r="I396" s="11">
        <v>750.01786000000004</v>
      </c>
      <c r="J396" s="11">
        <v>258780.74499400001</v>
      </c>
      <c r="K396" s="11">
        <v>77025.143727999995</v>
      </c>
      <c r="L396" s="11">
        <f t="shared" si="23"/>
        <v>60329.622783599996</v>
      </c>
      <c r="M396" s="11">
        <f t="shared" si="25"/>
        <v>336555.90658199997</v>
      </c>
      <c r="N396" s="11">
        <f t="shared" si="24"/>
        <v>396885.52936559997</v>
      </c>
      <c r="O396" s="11">
        <v>36312.934050999997</v>
      </c>
      <c r="P396" s="11">
        <v>5364.5147720000004</v>
      </c>
      <c r="Q396" s="11">
        <v>97485.927834999995</v>
      </c>
      <c r="V396" s="22"/>
      <c r="W396" s="37"/>
      <c r="X396" s="37"/>
      <c r="Y396" s="37"/>
      <c r="Z396" s="37"/>
      <c r="AA396" s="37"/>
      <c r="AB396" s="37"/>
      <c r="AC396" s="37"/>
      <c r="AD396" s="37"/>
      <c r="AE396" s="37"/>
      <c r="AF396" s="37"/>
      <c r="AG396" s="37"/>
      <c r="AH396" s="37"/>
      <c r="AI396" s="37"/>
      <c r="AJ396" s="37"/>
      <c r="AK396" s="37"/>
      <c r="AL396" s="37"/>
      <c r="AM396" s="37"/>
      <c r="AN396" s="37"/>
      <c r="AO396" s="37"/>
    </row>
    <row r="397" spans="2:41" hidden="1" x14ac:dyDescent="0.3">
      <c r="B397" s="10">
        <v>36678</v>
      </c>
      <c r="C397" s="11">
        <v>52789.71091306</v>
      </c>
      <c r="D397" s="11">
        <v>152.77412799999999</v>
      </c>
      <c r="E397" s="11">
        <v>537.73646537000002</v>
      </c>
      <c r="F397" s="11">
        <v>9073.3908269999993</v>
      </c>
      <c r="G397" s="11">
        <v>51951.391206479995</v>
      </c>
      <c r="H397" s="11">
        <v>2070.0418908900001</v>
      </c>
      <c r="I397" s="11">
        <v>620.97968700000001</v>
      </c>
      <c r="J397" s="11">
        <v>261865.45117394</v>
      </c>
      <c r="K397" s="11">
        <v>77941.252151649998</v>
      </c>
      <c r="L397" s="11">
        <f t="shared" si="23"/>
        <v>63785.334517739997</v>
      </c>
      <c r="M397" s="11">
        <f t="shared" si="25"/>
        <v>340427.68301259005</v>
      </c>
      <c r="N397" s="11">
        <f t="shared" si="24"/>
        <v>404213.01753033005</v>
      </c>
      <c r="O397" s="11">
        <v>40001.836187000001</v>
      </c>
      <c r="P397" s="11">
        <v>5385.1602936400004</v>
      </c>
      <c r="Q397" s="11">
        <v>102181.17479664001</v>
      </c>
      <c r="V397" s="22"/>
      <c r="W397" s="37"/>
      <c r="X397" s="37"/>
      <c r="Y397" s="37"/>
      <c r="Z397" s="37"/>
      <c r="AA397" s="37"/>
      <c r="AB397" s="37"/>
      <c r="AC397" s="37"/>
      <c r="AD397" s="37"/>
      <c r="AE397" s="37"/>
      <c r="AF397" s="37"/>
      <c r="AG397" s="37"/>
      <c r="AH397" s="37"/>
      <c r="AI397" s="37"/>
      <c r="AJ397" s="37"/>
      <c r="AK397" s="37"/>
      <c r="AL397" s="37"/>
      <c r="AM397" s="37"/>
      <c r="AN397" s="37"/>
      <c r="AO397" s="37"/>
    </row>
    <row r="398" spans="2:41" hidden="1" x14ac:dyDescent="0.3">
      <c r="B398" s="10">
        <v>36708</v>
      </c>
      <c r="C398" s="11">
        <v>52338.723256069999</v>
      </c>
      <c r="D398" s="11">
        <v>151.59358</v>
      </c>
      <c r="E398" s="11">
        <v>434.16942387</v>
      </c>
      <c r="F398" s="11">
        <v>8292.1669750000001</v>
      </c>
      <c r="G398" s="11">
        <v>51477.538915949997</v>
      </c>
      <c r="H398" s="11">
        <v>2085.6173939800001</v>
      </c>
      <c r="I398" s="11">
        <v>630.94589399999995</v>
      </c>
      <c r="J398" s="11">
        <v>265594.30170021998</v>
      </c>
      <c r="K398" s="11">
        <v>77969.389156789999</v>
      </c>
      <c r="L398" s="11">
        <f t="shared" si="23"/>
        <v>62441.086288799997</v>
      </c>
      <c r="M398" s="11">
        <f t="shared" si="25"/>
        <v>344194.63675100997</v>
      </c>
      <c r="N398" s="11">
        <f t="shared" si="24"/>
        <v>406635.72303980996</v>
      </c>
      <c r="O398" s="11">
        <v>37556.202563999999</v>
      </c>
      <c r="P398" s="11">
        <v>4072.1008459999998</v>
      </c>
      <c r="Q398" s="11">
        <v>90896.251352149993</v>
      </c>
      <c r="V398" s="22"/>
      <c r="W398" s="37"/>
      <c r="X398" s="37"/>
      <c r="Y398" s="37"/>
      <c r="Z398" s="37"/>
      <c r="AA398" s="37"/>
      <c r="AB398" s="37"/>
      <c r="AC398" s="37"/>
      <c r="AD398" s="37"/>
      <c r="AE398" s="37"/>
      <c r="AF398" s="37"/>
      <c r="AG398" s="37"/>
      <c r="AH398" s="37"/>
      <c r="AI398" s="37"/>
      <c r="AJ398" s="37"/>
      <c r="AK398" s="37"/>
      <c r="AL398" s="37"/>
      <c r="AM398" s="37"/>
      <c r="AN398" s="37"/>
      <c r="AO398" s="37"/>
    </row>
    <row r="399" spans="2:41" hidden="1" x14ac:dyDescent="0.3">
      <c r="B399" s="10">
        <v>36739</v>
      </c>
      <c r="C399" s="11">
        <v>52706.130400809998</v>
      </c>
      <c r="D399" s="11">
        <v>163.55786800000001</v>
      </c>
      <c r="E399" s="11">
        <v>520.73303294000004</v>
      </c>
      <c r="F399" s="11">
        <v>8858.6823789999999</v>
      </c>
      <c r="G399" s="11">
        <v>51569.665524579999</v>
      </c>
      <c r="H399" s="11">
        <v>2097.6895149800002</v>
      </c>
      <c r="I399" s="11">
        <v>662.43868799999996</v>
      </c>
      <c r="J399" s="11">
        <v>267531.53435789997</v>
      </c>
      <c r="K399" s="11">
        <v>78807.859642270007</v>
      </c>
      <c r="L399" s="11">
        <f t="shared" si="23"/>
        <v>63210.328319499997</v>
      </c>
      <c r="M399" s="11">
        <f t="shared" si="25"/>
        <v>347001.83268817002</v>
      </c>
      <c r="N399" s="11">
        <f t="shared" si="24"/>
        <v>410212.16100766999</v>
      </c>
      <c r="O399" s="11">
        <v>48517.617845000001</v>
      </c>
      <c r="P399" s="11">
        <v>3793.57284084</v>
      </c>
      <c r="Q399" s="11">
        <v>95029.472958090002</v>
      </c>
      <c r="V399" s="22"/>
      <c r="W399" s="37"/>
      <c r="X399" s="37"/>
      <c r="Y399" s="37"/>
      <c r="Z399" s="37"/>
      <c r="AA399" s="37"/>
      <c r="AB399" s="37"/>
      <c r="AC399" s="37"/>
      <c r="AD399" s="37"/>
      <c r="AE399" s="37"/>
      <c r="AF399" s="37"/>
      <c r="AG399" s="37"/>
      <c r="AH399" s="37"/>
      <c r="AI399" s="37"/>
      <c r="AJ399" s="37"/>
      <c r="AK399" s="37"/>
      <c r="AL399" s="37"/>
      <c r="AM399" s="37"/>
      <c r="AN399" s="37"/>
      <c r="AO399" s="37"/>
    </row>
    <row r="400" spans="2:41" hidden="1" x14ac:dyDescent="0.3">
      <c r="B400" s="10">
        <v>36770</v>
      </c>
      <c r="C400" s="11">
        <v>52564.914678089997</v>
      </c>
      <c r="D400" s="11">
        <v>158.66115300000001</v>
      </c>
      <c r="E400" s="11">
        <v>463.97596622000003</v>
      </c>
      <c r="F400" s="11">
        <v>9270.1535359999998</v>
      </c>
      <c r="G400" s="11">
        <v>52141.257046849998</v>
      </c>
      <c r="H400" s="11">
        <v>1859.6734704999999</v>
      </c>
      <c r="I400" s="11">
        <v>605.57085900000004</v>
      </c>
      <c r="J400" s="11">
        <v>271873.35143723001</v>
      </c>
      <c r="K400" s="11">
        <v>79391.212793130006</v>
      </c>
      <c r="L400" s="11">
        <f t="shared" si="23"/>
        <v>63893.721172569996</v>
      </c>
      <c r="M400" s="11">
        <f t="shared" si="25"/>
        <v>351870.13508936006</v>
      </c>
      <c r="N400" s="11">
        <f t="shared" si="24"/>
        <v>415763.85626193008</v>
      </c>
      <c r="O400" s="11">
        <v>41202.330837000001</v>
      </c>
      <c r="P400" s="11">
        <v>3909.1718266900002</v>
      </c>
      <c r="Q400" s="11">
        <v>96722.079967020007</v>
      </c>
      <c r="V400" s="22"/>
      <c r="W400" s="37"/>
      <c r="X400" s="37"/>
      <c r="Y400" s="37"/>
      <c r="Z400" s="37"/>
      <c r="AA400" s="37"/>
      <c r="AB400" s="37"/>
      <c r="AC400" s="37"/>
      <c r="AD400" s="37"/>
      <c r="AE400" s="37"/>
      <c r="AF400" s="37"/>
      <c r="AG400" s="37"/>
      <c r="AH400" s="37"/>
      <c r="AI400" s="37"/>
      <c r="AJ400" s="37"/>
      <c r="AK400" s="37"/>
      <c r="AL400" s="37"/>
      <c r="AM400" s="37"/>
      <c r="AN400" s="37"/>
      <c r="AO400" s="37"/>
    </row>
    <row r="401" spans="2:41" hidden="1" x14ac:dyDescent="0.3">
      <c r="B401" s="10">
        <v>36800</v>
      </c>
      <c r="C401" s="11">
        <v>51970.84163635</v>
      </c>
      <c r="D401" s="11">
        <v>167.62604400000001</v>
      </c>
      <c r="E401" s="11">
        <v>508.16856899999999</v>
      </c>
      <c r="F401" s="11">
        <v>9003.3380930000003</v>
      </c>
      <c r="G401" s="11">
        <v>53952.874351599996</v>
      </c>
      <c r="H401" s="11">
        <v>2033.3331470000001</v>
      </c>
      <c r="I401" s="11">
        <v>615.57384400000001</v>
      </c>
      <c r="J401" s="11">
        <v>276062.467106</v>
      </c>
      <c r="K401" s="11">
        <v>80960.366957999999</v>
      </c>
      <c r="L401" s="11">
        <f t="shared" si="23"/>
        <v>65665.340204599997</v>
      </c>
      <c r="M401" s="11">
        <f t="shared" si="25"/>
        <v>357638.40790799999</v>
      </c>
      <c r="N401" s="11">
        <f t="shared" si="24"/>
        <v>423303.74811260001</v>
      </c>
      <c r="O401" s="11">
        <v>52636.103274000001</v>
      </c>
      <c r="P401" s="11">
        <v>3404.6186010000001</v>
      </c>
      <c r="Q401" s="11">
        <v>106195.570314</v>
      </c>
      <c r="V401" s="22"/>
      <c r="W401" s="37"/>
      <c r="X401" s="37"/>
      <c r="Y401" s="37"/>
      <c r="Z401" s="37"/>
      <c r="AA401" s="37"/>
      <c r="AB401" s="37"/>
      <c r="AC401" s="37"/>
      <c r="AD401" s="37"/>
      <c r="AE401" s="37"/>
      <c r="AF401" s="37"/>
      <c r="AG401" s="37"/>
      <c r="AH401" s="37"/>
      <c r="AI401" s="37"/>
      <c r="AJ401" s="37"/>
      <c r="AK401" s="37"/>
      <c r="AL401" s="37"/>
      <c r="AM401" s="37"/>
      <c r="AN401" s="37"/>
      <c r="AO401" s="37"/>
    </row>
    <row r="402" spans="2:41" hidden="1" x14ac:dyDescent="0.3">
      <c r="B402" s="10">
        <v>36831</v>
      </c>
      <c r="C402" s="11">
        <v>51755.418431769998</v>
      </c>
      <c r="D402" s="11">
        <v>176.034515</v>
      </c>
      <c r="E402" s="11">
        <v>531.94216086999995</v>
      </c>
      <c r="F402" s="11">
        <v>8825.1364150000009</v>
      </c>
      <c r="G402" s="11">
        <v>50665.928223309995</v>
      </c>
      <c r="H402" s="11">
        <v>1740.9787966199999</v>
      </c>
      <c r="I402" s="11">
        <v>611.89202899999998</v>
      </c>
      <c r="J402" s="11">
        <v>278491.19315543998</v>
      </c>
      <c r="K402" s="11">
        <v>83894.250481869996</v>
      </c>
      <c r="L402" s="11">
        <f t="shared" si="23"/>
        <v>61940.020110799996</v>
      </c>
      <c r="M402" s="11">
        <f t="shared" si="25"/>
        <v>362997.33566630993</v>
      </c>
      <c r="N402" s="11">
        <f t="shared" si="24"/>
        <v>424937.35577710991</v>
      </c>
      <c r="O402" s="11">
        <v>56013.405080999997</v>
      </c>
      <c r="P402" s="11">
        <v>6377.8914664499998</v>
      </c>
      <c r="Q402" s="11">
        <v>100228.99394287</v>
      </c>
      <c r="V402" s="22"/>
      <c r="W402" s="37"/>
      <c r="X402" s="37"/>
      <c r="Y402" s="37"/>
      <c r="Z402" s="37"/>
      <c r="AA402" s="37"/>
      <c r="AB402" s="37"/>
      <c r="AC402" s="37"/>
      <c r="AD402" s="37"/>
      <c r="AE402" s="37"/>
      <c r="AF402" s="37"/>
      <c r="AG402" s="37"/>
      <c r="AH402" s="37"/>
      <c r="AI402" s="37"/>
      <c r="AJ402" s="37"/>
      <c r="AK402" s="37"/>
      <c r="AL402" s="37"/>
      <c r="AM402" s="37"/>
      <c r="AN402" s="37"/>
      <c r="AO402" s="37"/>
    </row>
    <row r="403" spans="2:41" hidden="1" x14ac:dyDescent="0.3">
      <c r="B403" s="10">
        <v>36861</v>
      </c>
      <c r="C403" s="11">
        <v>51807.670825109999</v>
      </c>
      <c r="D403" s="11">
        <v>161.52629099999999</v>
      </c>
      <c r="E403" s="11">
        <v>387.87774732999998</v>
      </c>
      <c r="F403" s="11">
        <v>12392.73954</v>
      </c>
      <c r="G403" s="11">
        <v>55788.398712970004</v>
      </c>
      <c r="H403" s="11">
        <v>1711.0621707600001</v>
      </c>
      <c r="I403" s="11">
        <v>763.74558500000001</v>
      </c>
      <c r="J403" s="11">
        <v>286191.90035282</v>
      </c>
      <c r="K403" s="11">
        <v>88268.671278290014</v>
      </c>
      <c r="L403" s="11">
        <f t="shared" ref="L403:L466" si="26">SUM(D403:H403)</f>
        <v>70441.604462060001</v>
      </c>
      <c r="M403" s="11">
        <f t="shared" ref="M403:M466" si="27">I403+J403+K403</f>
        <v>375224.31721611007</v>
      </c>
      <c r="N403" s="11">
        <f t="shared" ref="N403:N466" si="28">L403+M403</f>
        <v>445665.9216781701</v>
      </c>
      <c r="O403" s="11">
        <v>66643.314228999996</v>
      </c>
      <c r="P403" s="11">
        <v>5951.8119563999999</v>
      </c>
      <c r="Q403" s="11">
        <v>107612.68272797999</v>
      </c>
      <c r="V403" s="22"/>
      <c r="W403" s="37"/>
      <c r="X403" s="37"/>
      <c r="Y403" s="37"/>
      <c r="Z403" s="37"/>
      <c r="AA403" s="37"/>
      <c r="AB403" s="37"/>
      <c r="AC403" s="37"/>
      <c r="AD403" s="37"/>
      <c r="AE403" s="37"/>
      <c r="AF403" s="37"/>
      <c r="AG403" s="37"/>
      <c r="AH403" s="37"/>
      <c r="AI403" s="37"/>
      <c r="AJ403" s="37"/>
      <c r="AK403" s="37"/>
      <c r="AL403" s="37"/>
      <c r="AM403" s="37"/>
      <c r="AN403" s="37"/>
      <c r="AO403" s="37"/>
    </row>
    <row r="404" spans="2:41" hidden="1" x14ac:dyDescent="0.3">
      <c r="B404" s="10">
        <v>36892</v>
      </c>
      <c r="C404" s="11">
        <v>55196.464922019994</v>
      </c>
      <c r="D404" s="11">
        <v>190.59121400000001</v>
      </c>
      <c r="E404" s="11">
        <v>456.94925597000002</v>
      </c>
      <c r="F404" s="11">
        <v>8971.4640799999997</v>
      </c>
      <c r="G404" s="11">
        <v>52432.928202039999</v>
      </c>
      <c r="H404" s="11">
        <v>1855.1105742899999</v>
      </c>
      <c r="I404" s="11">
        <v>752.76826500000004</v>
      </c>
      <c r="J404" s="11">
        <v>287287.05565492</v>
      </c>
      <c r="K404" s="11">
        <v>95182.647159540007</v>
      </c>
      <c r="L404" s="11">
        <f t="shared" si="26"/>
        <v>63907.043326300001</v>
      </c>
      <c r="M404" s="11">
        <f t="shared" si="27"/>
        <v>383222.47107946</v>
      </c>
      <c r="N404" s="11">
        <f t="shared" si="28"/>
        <v>447129.51440575998</v>
      </c>
      <c r="O404" s="11">
        <v>60112.919025000003</v>
      </c>
      <c r="P404" s="11">
        <v>5890.6401910100003</v>
      </c>
      <c r="Q404" s="11">
        <v>107204.59982798</v>
      </c>
      <c r="V404" s="22"/>
      <c r="W404" s="37"/>
      <c r="X404" s="37"/>
      <c r="Y404" s="37"/>
      <c r="Z404" s="37"/>
      <c r="AA404" s="37"/>
      <c r="AB404" s="37"/>
      <c r="AC404" s="37"/>
      <c r="AD404" s="37"/>
      <c r="AE404" s="37"/>
      <c r="AF404" s="37"/>
      <c r="AG404" s="37"/>
      <c r="AH404" s="37"/>
      <c r="AI404" s="37"/>
      <c r="AJ404" s="37"/>
      <c r="AK404" s="37"/>
      <c r="AL404" s="37"/>
      <c r="AM404" s="37"/>
      <c r="AN404" s="37"/>
      <c r="AO404" s="37"/>
    </row>
    <row r="405" spans="2:41" hidden="1" x14ac:dyDescent="0.3">
      <c r="B405" s="10">
        <v>36923</v>
      </c>
      <c r="C405" s="11">
        <v>46866.62143703</v>
      </c>
      <c r="D405" s="11">
        <v>280.70945499999999</v>
      </c>
      <c r="E405" s="11">
        <v>521.31683659999999</v>
      </c>
      <c r="F405" s="11">
        <v>28919.576191</v>
      </c>
      <c r="G405" s="11">
        <v>51933.445700309996</v>
      </c>
      <c r="H405" s="11">
        <v>1865.3393074100002</v>
      </c>
      <c r="I405" s="11">
        <v>780.94103199999995</v>
      </c>
      <c r="J405" s="11">
        <v>289316.95557176002</v>
      </c>
      <c r="K405" s="11">
        <v>94316.123494959989</v>
      </c>
      <c r="L405" s="11">
        <f t="shared" si="26"/>
        <v>83520.38749031999</v>
      </c>
      <c r="M405" s="11">
        <f t="shared" si="27"/>
        <v>384414.02009871998</v>
      </c>
      <c r="N405" s="11">
        <f t="shared" si="28"/>
        <v>467934.40758904</v>
      </c>
      <c r="O405" s="11">
        <v>41634.880253000003</v>
      </c>
      <c r="P405" s="11">
        <v>5654.9593779999996</v>
      </c>
      <c r="Q405" s="11">
        <v>135285.12492713</v>
      </c>
      <c r="V405" s="22"/>
      <c r="W405" s="37"/>
      <c r="X405" s="37"/>
      <c r="Y405" s="37"/>
      <c r="Z405" s="37"/>
      <c r="AA405" s="37"/>
      <c r="AB405" s="37"/>
      <c r="AC405" s="37"/>
      <c r="AD405" s="37"/>
      <c r="AE405" s="37"/>
      <c r="AF405" s="37"/>
      <c r="AG405" s="37"/>
      <c r="AH405" s="37"/>
      <c r="AI405" s="37"/>
      <c r="AJ405" s="37"/>
      <c r="AK405" s="37"/>
      <c r="AL405" s="37"/>
      <c r="AM405" s="37"/>
      <c r="AN405" s="37"/>
      <c r="AO405" s="37"/>
    </row>
    <row r="406" spans="2:41" hidden="1" x14ac:dyDescent="0.3">
      <c r="B406" s="10">
        <v>36951</v>
      </c>
      <c r="C406" s="11">
        <v>46828.319833839996</v>
      </c>
      <c r="D406" s="11">
        <v>100.377308</v>
      </c>
      <c r="E406" s="11">
        <v>453.32758213</v>
      </c>
      <c r="F406" s="11">
        <v>21948.270690000001</v>
      </c>
      <c r="G406" s="11">
        <v>51486.030431489999</v>
      </c>
      <c r="H406" s="11">
        <v>2065.7002910400001</v>
      </c>
      <c r="I406" s="11">
        <v>780.84288600000002</v>
      </c>
      <c r="J406" s="11">
        <v>290015.38151919999</v>
      </c>
      <c r="K406" s="11">
        <v>93054.064179940004</v>
      </c>
      <c r="L406" s="11">
        <f t="shared" si="26"/>
        <v>76053.706302660008</v>
      </c>
      <c r="M406" s="11">
        <f t="shared" si="27"/>
        <v>383850.28858514002</v>
      </c>
      <c r="N406" s="11">
        <f t="shared" si="28"/>
        <v>459903.99488780001</v>
      </c>
      <c r="O406" s="11">
        <v>43260.939244000001</v>
      </c>
      <c r="P406" s="11">
        <v>6405.074361</v>
      </c>
      <c r="Q406" s="11">
        <v>133640.84908195</v>
      </c>
      <c r="V406" s="22"/>
      <c r="W406" s="37"/>
      <c r="X406" s="37"/>
      <c r="Y406" s="37"/>
      <c r="Z406" s="37"/>
      <c r="AA406" s="37"/>
      <c r="AB406" s="37"/>
      <c r="AC406" s="37"/>
      <c r="AD406" s="37"/>
      <c r="AE406" s="37"/>
      <c r="AF406" s="37"/>
      <c r="AG406" s="37"/>
      <c r="AH406" s="37"/>
      <c r="AI406" s="37"/>
      <c r="AJ406" s="37"/>
      <c r="AK406" s="37"/>
      <c r="AL406" s="37"/>
      <c r="AM406" s="37"/>
      <c r="AN406" s="37"/>
      <c r="AO406" s="37"/>
    </row>
    <row r="407" spans="2:41" hidden="1" x14ac:dyDescent="0.3">
      <c r="B407" s="10">
        <v>36982</v>
      </c>
      <c r="C407" s="11">
        <v>46583.188795249996</v>
      </c>
      <c r="D407" s="11">
        <v>118.88765600000001</v>
      </c>
      <c r="E407" s="11">
        <v>497.89550387000003</v>
      </c>
      <c r="F407" s="11">
        <v>20748.677724000001</v>
      </c>
      <c r="G407" s="11">
        <v>53958.631178399999</v>
      </c>
      <c r="H407" s="11">
        <v>2262.2113443000003</v>
      </c>
      <c r="I407" s="11">
        <v>1739.7845380000001</v>
      </c>
      <c r="J407" s="11">
        <v>292874.52750750002</v>
      </c>
      <c r="K407" s="11">
        <v>96783.727307609981</v>
      </c>
      <c r="L407" s="11">
        <f t="shared" si="26"/>
        <v>77586.303406570005</v>
      </c>
      <c r="M407" s="11">
        <f t="shared" si="27"/>
        <v>391398.03935311001</v>
      </c>
      <c r="N407" s="11">
        <f t="shared" si="28"/>
        <v>468984.34275968</v>
      </c>
      <c r="O407" s="11">
        <v>45624.994616000004</v>
      </c>
      <c r="P407" s="11">
        <v>7281.03092664</v>
      </c>
      <c r="Q407" s="11">
        <v>131887.33735660001</v>
      </c>
      <c r="V407" s="22"/>
      <c r="W407" s="37"/>
      <c r="X407" s="37"/>
      <c r="Y407" s="37"/>
      <c r="Z407" s="37"/>
      <c r="AA407" s="37"/>
      <c r="AB407" s="37"/>
      <c r="AC407" s="37"/>
      <c r="AD407" s="37"/>
      <c r="AE407" s="37"/>
      <c r="AF407" s="37"/>
      <c r="AG407" s="37"/>
      <c r="AH407" s="37"/>
      <c r="AI407" s="37"/>
      <c r="AJ407" s="37"/>
      <c r="AK407" s="37"/>
      <c r="AL407" s="37"/>
      <c r="AM407" s="37"/>
      <c r="AN407" s="37"/>
      <c r="AO407" s="37"/>
    </row>
    <row r="408" spans="2:41" hidden="1" x14ac:dyDescent="0.3">
      <c r="B408" s="10">
        <v>37012</v>
      </c>
      <c r="C408" s="11">
        <v>45625.978591980005</v>
      </c>
      <c r="D408" s="11">
        <v>118.026121</v>
      </c>
      <c r="E408" s="11">
        <v>475.77684099999999</v>
      </c>
      <c r="F408" s="11">
        <v>21105.745966999999</v>
      </c>
      <c r="G408" s="11">
        <v>51029.192194699994</v>
      </c>
      <c r="H408" s="11">
        <v>1927.5537493699999</v>
      </c>
      <c r="I408" s="11">
        <v>781.52795100000003</v>
      </c>
      <c r="J408" s="11">
        <v>295948.56880819</v>
      </c>
      <c r="K408" s="11">
        <v>99815.123944269988</v>
      </c>
      <c r="L408" s="11">
        <f t="shared" si="26"/>
        <v>74656.294873069986</v>
      </c>
      <c r="M408" s="11">
        <f t="shared" si="27"/>
        <v>396545.22070346004</v>
      </c>
      <c r="N408" s="11">
        <f t="shared" si="28"/>
        <v>471201.51557653002</v>
      </c>
      <c r="O408" s="11">
        <v>48071.160693999998</v>
      </c>
      <c r="P408" s="11">
        <v>8491.9283452700001</v>
      </c>
      <c r="Q408" s="11">
        <v>119248.06660377</v>
      </c>
      <c r="V408" s="22"/>
      <c r="W408" s="37"/>
      <c r="X408" s="37"/>
      <c r="Y408" s="37"/>
      <c r="Z408" s="37"/>
      <c r="AA408" s="37"/>
      <c r="AB408" s="37"/>
      <c r="AC408" s="37"/>
      <c r="AD408" s="37"/>
      <c r="AE408" s="37"/>
      <c r="AF408" s="37"/>
      <c r="AG408" s="37"/>
      <c r="AH408" s="37"/>
      <c r="AI408" s="37"/>
      <c r="AJ408" s="37"/>
      <c r="AK408" s="37"/>
      <c r="AL408" s="37"/>
      <c r="AM408" s="37"/>
      <c r="AN408" s="37"/>
      <c r="AO408" s="37"/>
    </row>
    <row r="409" spans="2:41" hidden="1" x14ac:dyDescent="0.3">
      <c r="B409" s="10">
        <v>37043</v>
      </c>
      <c r="C409" s="11">
        <v>44961.590260029996</v>
      </c>
      <c r="D409" s="11">
        <v>108.180567</v>
      </c>
      <c r="E409" s="11">
        <v>459.89846236</v>
      </c>
      <c r="F409" s="11">
        <v>20260.550711</v>
      </c>
      <c r="G409" s="11">
        <v>48931.653426119992</v>
      </c>
      <c r="H409" s="11">
        <v>1955.99179577</v>
      </c>
      <c r="I409" s="11">
        <v>878.19460200000003</v>
      </c>
      <c r="J409" s="11">
        <v>296977.22457407997</v>
      </c>
      <c r="K409" s="11">
        <v>98511.986803319989</v>
      </c>
      <c r="L409" s="11">
        <f t="shared" si="26"/>
        <v>71716.274962249983</v>
      </c>
      <c r="M409" s="11">
        <f t="shared" si="27"/>
        <v>396367.40597939998</v>
      </c>
      <c r="N409" s="11">
        <f t="shared" si="28"/>
        <v>468083.68094164995</v>
      </c>
      <c r="O409" s="11">
        <v>47631.356813999999</v>
      </c>
      <c r="P409" s="11">
        <v>7993.2252437200004</v>
      </c>
      <c r="Q409" s="11">
        <v>118007.36570743</v>
      </c>
      <c r="V409" s="22"/>
      <c r="W409" s="37"/>
      <c r="X409" s="37"/>
      <c r="Y409" s="37"/>
      <c r="Z409" s="37"/>
      <c r="AA409" s="37"/>
      <c r="AB409" s="37"/>
      <c r="AC409" s="37"/>
      <c r="AD409" s="37"/>
      <c r="AE409" s="37"/>
      <c r="AF409" s="37"/>
      <c r="AG409" s="37"/>
      <c r="AH409" s="37"/>
      <c r="AI409" s="37"/>
      <c r="AJ409" s="37"/>
      <c r="AK409" s="37"/>
      <c r="AL409" s="37"/>
      <c r="AM409" s="37"/>
      <c r="AN409" s="37"/>
      <c r="AO409" s="37"/>
    </row>
    <row r="410" spans="2:41" hidden="1" x14ac:dyDescent="0.3">
      <c r="B410" s="10">
        <v>37073</v>
      </c>
      <c r="C410" s="11">
        <v>45100.61623154</v>
      </c>
      <c r="D410" s="11">
        <v>118.499835</v>
      </c>
      <c r="E410" s="11">
        <v>708.35136510999996</v>
      </c>
      <c r="F410" s="11">
        <v>21897.454319</v>
      </c>
      <c r="G410" s="11">
        <v>49722.962169629995</v>
      </c>
      <c r="H410" s="11">
        <v>1906.3914492800002</v>
      </c>
      <c r="I410" s="11">
        <v>941.69391700000006</v>
      </c>
      <c r="J410" s="11">
        <v>300984.68490552995</v>
      </c>
      <c r="K410" s="11">
        <v>98809.882256480007</v>
      </c>
      <c r="L410" s="11">
        <f t="shared" si="26"/>
        <v>74353.659138019982</v>
      </c>
      <c r="M410" s="11">
        <f t="shared" si="27"/>
        <v>400736.26107900997</v>
      </c>
      <c r="N410" s="11">
        <f t="shared" si="28"/>
        <v>475089.92021702998</v>
      </c>
      <c r="O410" s="11">
        <v>50181.838897000001</v>
      </c>
      <c r="P410" s="11">
        <v>6524.7077004399998</v>
      </c>
      <c r="Q410" s="11">
        <v>115273.580799</v>
      </c>
      <c r="V410" s="22"/>
      <c r="W410" s="37"/>
      <c r="X410" s="37"/>
      <c r="Y410" s="37"/>
      <c r="Z410" s="37"/>
      <c r="AA410" s="37"/>
      <c r="AB410" s="37"/>
      <c r="AC410" s="37"/>
      <c r="AD410" s="37"/>
      <c r="AE410" s="37"/>
      <c r="AF410" s="37"/>
      <c r="AG410" s="37"/>
      <c r="AH410" s="37"/>
      <c r="AI410" s="37"/>
      <c r="AJ410" s="37"/>
      <c r="AK410" s="37"/>
      <c r="AL410" s="37"/>
      <c r="AM410" s="37"/>
      <c r="AN410" s="37"/>
      <c r="AO410" s="37"/>
    </row>
    <row r="411" spans="2:41" hidden="1" x14ac:dyDescent="0.3">
      <c r="B411" s="10">
        <v>37104</v>
      </c>
      <c r="C411" s="11">
        <v>45272.440587999998</v>
      </c>
      <c r="D411" s="11">
        <v>107.09062</v>
      </c>
      <c r="E411" s="11">
        <v>491.243019</v>
      </c>
      <c r="F411" s="11">
        <v>21848.762906</v>
      </c>
      <c r="G411" s="11">
        <v>49688.385902599999</v>
      </c>
      <c r="H411" s="11">
        <v>1810.4681209</v>
      </c>
      <c r="I411" s="11">
        <v>1037.2849799999999</v>
      </c>
      <c r="J411" s="11">
        <v>303575.026809</v>
      </c>
      <c r="K411" s="11">
        <v>99017.109039999996</v>
      </c>
      <c r="L411" s="11">
        <f t="shared" si="26"/>
        <v>73945.950568499989</v>
      </c>
      <c r="M411" s="11">
        <f t="shared" si="27"/>
        <v>403629.42082900001</v>
      </c>
      <c r="N411" s="11">
        <f t="shared" si="28"/>
        <v>477575.37139749998</v>
      </c>
      <c r="O411" s="11">
        <v>47364.173217000003</v>
      </c>
      <c r="P411" s="11">
        <v>7012.777889</v>
      </c>
      <c r="Q411" s="11">
        <v>115698.492144</v>
      </c>
      <c r="V411" s="22"/>
      <c r="W411" s="37"/>
      <c r="X411" s="37"/>
      <c r="Y411" s="37"/>
      <c r="Z411" s="37"/>
      <c r="AA411" s="37"/>
      <c r="AB411" s="37"/>
      <c r="AC411" s="37"/>
      <c r="AD411" s="37"/>
      <c r="AE411" s="37"/>
      <c r="AF411" s="37"/>
      <c r="AG411" s="37"/>
      <c r="AH411" s="37"/>
      <c r="AI411" s="37"/>
      <c r="AJ411" s="37"/>
      <c r="AK411" s="37"/>
      <c r="AL411" s="37"/>
      <c r="AM411" s="37"/>
      <c r="AN411" s="37"/>
      <c r="AO411" s="37"/>
    </row>
    <row r="412" spans="2:41" hidden="1" x14ac:dyDescent="0.3">
      <c r="B412" s="10">
        <v>37135</v>
      </c>
      <c r="C412" s="11">
        <v>44932.400832389998</v>
      </c>
      <c r="D412" s="11">
        <v>116.97607600000001</v>
      </c>
      <c r="E412" s="11">
        <v>676.54258500000003</v>
      </c>
      <c r="F412" s="11">
        <v>21833.000763</v>
      </c>
      <c r="G412" s="11">
        <v>51018.517816439991</v>
      </c>
      <c r="H412" s="11">
        <v>1764.6521210799999</v>
      </c>
      <c r="I412" s="11">
        <v>1096.239562</v>
      </c>
      <c r="J412" s="11">
        <v>309322.22208489</v>
      </c>
      <c r="K412" s="11">
        <v>98372.563086080001</v>
      </c>
      <c r="L412" s="11">
        <f t="shared" si="26"/>
        <v>75409.689361519995</v>
      </c>
      <c r="M412" s="11">
        <f t="shared" si="27"/>
        <v>408791.02473296999</v>
      </c>
      <c r="N412" s="11">
        <f t="shared" si="28"/>
        <v>484200.71409448999</v>
      </c>
      <c r="O412" s="11">
        <v>52335.995536000002</v>
      </c>
      <c r="P412" s="11">
        <v>7972.8888701999995</v>
      </c>
      <c r="Q412" s="11">
        <v>120346.34521806</v>
      </c>
      <c r="V412" s="22"/>
      <c r="W412" s="37"/>
      <c r="X412" s="37"/>
      <c r="Y412" s="37"/>
      <c r="Z412" s="37"/>
      <c r="AA412" s="37"/>
      <c r="AB412" s="37"/>
      <c r="AC412" s="37"/>
      <c r="AD412" s="37"/>
      <c r="AE412" s="37"/>
      <c r="AF412" s="37"/>
      <c r="AG412" s="37"/>
      <c r="AH412" s="37"/>
      <c r="AI412" s="37"/>
      <c r="AJ412" s="37"/>
      <c r="AK412" s="37"/>
      <c r="AL412" s="37"/>
      <c r="AM412" s="37"/>
      <c r="AN412" s="37"/>
      <c r="AO412" s="37"/>
    </row>
    <row r="413" spans="2:41" hidden="1" x14ac:dyDescent="0.3">
      <c r="B413" s="10">
        <v>37165</v>
      </c>
      <c r="C413" s="11">
        <v>46028.072634767996</v>
      </c>
      <c r="D413" s="11">
        <v>41.682772999999997</v>
      </c>
      <c r="E413" s="11">
        <v>477.32535120999995</v>
      </c>
      <c r="F413" s="11">
        <v>23767.025957000002</v>
      </c>
      <c r="G413" s="11">
        <v>50916.621673139998</v>
      </c>
      <c r="H413" s="11">
        <v>1714.8932930599999</v>
      </c>
      <c r="I413" s="11">
        <v>1092.5546549999999</v>
      </c>
      <c r="J413" s="11">
        <v>314874.18662326003</v>
      </c>
      <c r="K413" s="11">
        <v>99462.261462859999</v>
      </c>
      <c r="L413" s="11">
        <f t="shared" si="26"/>
        <v>76917.549047409993</v>
      </c>
      <c r="M413" s="11">
        <f t="shared" si="27"/>
        <v>415429.00274112</v>
      </c>
      <c r="N413" s="11">
        <f t="shared" si="28"/>
        <v>492346.55178852996</v>
      </c>
      <c r="O413" s="11">
        <v>50188.773592999998</v>
      </c>
      <c r="P413" s="11">
        <v>6246.0037178299999</v>
      </c>
      <c r="Q413" s="11">
        <v>121405.37108894999</v>
      </c>
      <c r="V413" s="22"/>
      <c r="W413" s="37"/>
      <c r="X413" s="37"/>
      <c r="Y413" s="37"/>
      <c r="Z413" s="37"/>
      <c r="AA413" s="37"/>
      <c r="AB413" s="37"/>
      <c r="AC413" s="37"/>
      <c r="AD413" s="37"/>
      <c r="AE413" s="37"/>
      <c r="AF413" s="37"/>
      <c r="AG413" s="37"/>
      <c r="AH413" s="37"/>
      <c r="AI413" s="37"/>
      <c r="AJ413" s="37"/>
      <c r="AK413" s="37"/>
      <c r="AL413" s="37"/>
      <c r="AM413" s="37"/>
      <c r="AN413" s="37"/>
      <c r="AO413" s="37"/>
    </row>
    <row r="414" spans="2:41" hidden="1" x14ac:dyDescent="0.3">
      <c r="B414" s="10">
        <v>37196</v>
      </c>
      <c r="C414" s="11">
        <v>46071.916351580003</v>
      </c>
      <c r="D414" s="11">
        <v>57.090971000000003</v>
      </c>
      <c r="E414" s="11">
        <v>446.00946176999997</v>
      </c>
      <c r="F414" s="11">
        <v>25041.970375000001</v>
      </c>
      <c r="G414" s="11">
        <v>53373.022700510002</v>
      </c>
      <c r="H414" s="11">
        <v>1816.7466446100002</v>
      </c>
      <c r="I414" s="11">
        <v>1147.149619</v>
      </c>
      <c r="J414" s="11">
        <v>318631.22171280003</v>
      </c>
      <c r="K414" s="11">
        <v>101892.08899232998</v>
      </c>
      <c r="L414" s="11">
        <f t="shared" si="26"/>
        <v>80734.840152889999</v>
      </c>
      <c r="M414" s="11">
        <f t="shared" si="27"/>
        <v>421670.46032413002</v>
      </c>
      <c r="N414" s="11">
        <f t="shared" si="28"/>
        <v>502405.30047702004</v>
      </c>
      <c r="O414" s="11">
        <v>52266.247149000003</v>
      </c>
      <c r="P414" s="11">
        <v>8808.3407415300007</v>
      </c>
      <c r="Q414" s="11">
        <v>121060.74502952001</v>
      </c>
      <c r="V414" s="22"/>
      <c r="W414" s="37"/>
      <c r="X414" s="37"/>
      <c r="Y414" s="37"/>
      <c r="Z414" s="37"/>
      <c r="AA414" s="37"/>
      <c r="AB414" s="37"/>
      <c r="AC414" s="37"/>
      <c r="AD414" s="37"/>
      <c r="AE414" s="37"/>
      <c r="AF414" s="37"/>
      <c r="AG414" s="37"/>
      <c r="AH414" s="37"/>
      <c r="AI414" s="37"/>
      <c r="AJ414" s="37"/>
      <c r="AK414" s="37"/>
      <c r="AL414" s="37"/>
      <c r="AM414" s="37"/>
      <c r="AN414" s="37"/>
      <c r="AO414" s="37"/>
    </row>
    <row r="415" spans="2:41" hidden="1" x14ac:dyDescent="0.3">
      <c r="B415" s="10">
        <v>37226</v>
      </c>
      <c r="C415" s="11">
        <v>44520.102411710002</v>
      </c>
      <c r="D415" s="11">
        <v>26.812481999999999</v>
      </c>
      <c r="E415" s="11">
        <v>526.20190636999996</v>
      </c>
      <c r="F415" s="11">
        <v>24985.222164999999</v>
      </c>
      <c r="G415" s="11">
        <v>56665.240177740001</v>
      </c>
      <c r="H415" s="11">
        <v>2169.4809668800003</v>
      </c>
      <c r="I415" s="11">
        <v>1320.848234</v>
      </c>
      <c r="J415" s="11">
        <v>328516.41236257</v>
      </c>
      <c r="K415" s="11">
        <v>104610.92440182998</v>
      </c>
      <c r="L415" s="11">
        <f t="shared" si="26"/>
        <v>84372.957697990001</v>
      </c>
      <c r="M415" s="11">
        <f t="shared" si="27"/>
        <v>434448.18499839993</v>
      </c>
      <c r="N415" s="11">
        <f t="shared" si="28"/>
        <v>518821.14269638993</v>
      </c>
      <c r="O415" s="11">
        <v>57815.521213499997</v>
      </c>
      <c r="P415" s="11">
        <v>4916.0108352299994</v>
      </c>
      <c r="Q415" s="11">
        <v>115082.72316384</v>
      </c>
      <c r="V415" s="22"/>
      <c r="W415" s="37"/>
      <c r="X415" s="37"/>
      <c r="Y415" s="37"/>
      <c r="Z415" s="37"/>
      <c r="AA415" s="37"/>
      <c r="AB415" s="37"/>
      <c r="AC415" s="37"/>
      <c r="AD415" s="37"/>
      <c r="AE415" s="37"/>
      <c r="AF415" s="37"/>
      <c r="AG415" s="37"/>
      <c r="AH415" s="37"/>
      <c r="AI415" s="37"/>
      <c r="AJ415" s="37"/>
      <c r="AK415" s="37"/>
      <c r="AL415" s="37"/>
      <c r="AM415" s="37"/>
      <c r="AN415" s="37"/>
      <c r="AO415" s="37"/>
    </row>
    <row r="416" spans="2:41" hidden="1" x14ac:dyDescent="0.3">
      <c r="B416" s="10">
        <v>37257</v>
      </c>
      <c r="C416" s="11">
        <v>47541.386288610003</v>
      </c>
      <c r="D416" s="11">
        <v>45.63617</v>
      </c>
      <c r="E416" s="11">
        <v>560.05835896999997</v>
      </c>
      <c r="F416" s="11">
        <v>24562.221871000002</v>
      </c>
      <c r="G416" s="11">
        <v>56409.558467880001</v>
      </c>
      <c r="H416" s="11">
        <v>1838.3168937799999</v>
      </c>
      <c r="I416" s="11">
        <v>1349.874028</v>
      </c>
      <c r="J416" s="11">
        <v>331596.95566359995</v>
      </c>
      <c r="K416" s="11">
        <v>104641.92574635998</v>
      </c>
      <c r="L416" s="11">
        <f t="shared" si="26"/>
        <v>83415.791761629996</v>
      </c>
      <c r="M416" s="11">
        <f t="shared" si="27"/>
        <v>437588.75543795992</v>
      </c>
      <c r="N416" s="11">
        <f t="shared" si="28"/>
        <v>521004.5471995899</v>
      </c>
      <c r="O416" s="11">
        <v>54532.484147000003</v>
      </c>
      <c r="P416" s="11">
        <v>5555.4549954599997</v>
      </c>
      <c r="Q416" s="11">
        <v>118246.44653967</v>
      </c>
      <c r="V416" s="22"/>
      <c r="W416" s="37"/>
      <c r="X416" s="37"/>
      <c r="Y416" s="37"/>
      <c r="Z416" s="37"/>
      <c r="AA416" s="37"/>
      <c r="AB416" s="37"/>
      <c r="AC416" s="37"/>
      <c r="AD416" s="37"/>
      <c r="AE416" s="37"/>
      <c r="AF416" s="37"/>
      <c r="AG416" s="37"/>
      <c r="AH416" s="37"/>
      <c r="AI416" s="37"/>
      <c r="AJ416" s="37"/>
      <c r="AK416" s="37"/>
      <c r="AL416" s="37"/>
      <c r="AM416" s="37"/>
      <c r="AN416" s="37"/>
      <c r="AO416" s="37"/>
    </row>
    <row r="417" spans="2:41" hidden="1" x14ac:dyDescent="0.3">
      <c r="B417" s="10">
        <v>37288</v>
      </c>
      <c r="C417" s="11">
        <v>47177.363497620005</v>
      </c>
      <c r="D417" s="11">
        <v>119.38591700000001</v>
      </c>
      <c r="E417" s="11">
        <v>468.04512338999996</v>
      </c>
      <c r="F417" s="11">
        <v>21227.245234000002</v>
      </c>
      <c r="G417" s="11">
        <v>55605.203154129995</v>
      </c>
      <c r="H417" s="11">
        <v>1850.4610950199999</v>
      </c>
      <c r="I417" s="11">
        <v>1302.06258</v>
      </c>
      <c r="J417" s="11">
        <v>335755.90870268003</v>
      </c>
      <c r="K417" s="11">
        <v>106412.52386469999</v>
      </c>
      <c r="L417" s="11">
        <f t="shared" si="26"/>
        <v>79270.340523539999</v>
      </c>
      <c r="M417" s="11">
        <f t="shared" si="27"/>
        <v>443470.49514738005</v>
      </c>
      <c r="N417" s="11">
        <f t="shared" si="28"/>
        <v>522740.83567092003</v>
      </c>
      <c r="O417" s="11">
        <v>48875.095659999999</v>
      </c>
      <c r="P417" s="11">
        <v>4571.4025805000001</v>
      </c>
      <c r="Q417" s="11">
        <v>116769.904964</v>
      </c>
      <c r="V417" s="22"/>
      <c r="W417" s="37"/>
      <c r="X417" s="37"/>
      <c r="Y417" s="37"/>
      <c r="Z417" s="37"/>
      <c r="AA417" s="37"/>
      <c r="AB417" s="37"/>
      <c r="AC417" s="37"/>
      <c r="AD417" s="37"/>
      <c r="AE417" s="37"/>
      <c r="AF417" s="37"/>
      <c r="AG417" s="37"/>
      <c r="AH417" s="37"/>
      <c r="AI417" s="37"/>
      <c r="AJ417" s="37"/>
      <c r="AK417" s="37"/>
      <c r="AL417" s="37"/>
      <c r="AM417" s="37"/>
      <c r="AN417" s="37"/>
      <c r="AO417" s="37"/>
    </row>
    <row r="418" spans="2:41" hidden="1" x14ac:dyDescent="0.3">
      <c r="B418" s="10">
        <v>37316</v>
      </c>
      <c r="C418" s="11">
        <v>47000.231188830003</v>
      </c>
      <c r="D418" s="11">
        <v>301.21435500000001</v>
      </c>
      <c r="E418" s="11">
        <v>582.15730160999999</v>
      </c>
      <c r="F418" s="11">
        <v>25425.552357</v>
      </c>
      <c r="G418" s="11">
        <v>55114.951418869998</v>
      </c>
      <c r="H418" s="11">
        <v>2035.41697383</v>
      </c>
      <c r="I418" s="11">
        <v>1322.7855159999999</v>
      </c>
      <c r="J418" s="11">
        <v>340424.80970203003</v>
      </c>
      <c r="K418" s="11">
        <v>110198.05976182998</v>
      </c>
      <c r="L418" s="11">
        <f t="shared" si="26"/>
        <v>83459.292406309993</v>
      </c>
      <c r="M418" s="11">
        <f t="shared" si="27"/>
        <v>451945.65497986</v>
      </c>
      <c r="N418" s="11">
        <f t="shared" si="28"/>
        <v>535404.94738617004</v>
      </c>
      <c r="O418" s="11">
        <v>51587.126272000001</v>
      </c>
      <c r="P418" s="11">
        <v>4839.6193386999994</v>
      </c>
      <c r="Q418" s="11">
        <v>118114.13261433</v>
      </c>
      <c r="V418" s="22"/>
      <c r="W418" s="37"/>
      <c r="X418" s="37"/>
      <c r="Y418" s="37"/>
      <c r="Z418" s="37"/>
      <c r="AA418" s="37"/>
      <c r="AB418" s="37"/>
      <c r="AC418" s="37"/>
      <c r="AD418" s="37"/>
      <c r="AE418" s="37"/>
      <c r="AF418" s="37"/>
      <c r="AG418" s="37"/>
      <c r="AH418" s="37"/>
      <c r="AI418" s="37"/>
      <c r="AJ418" s="37"/>
      <c r="AK418" s="37"/>
      <c r="AL418" s="37"/>
      <c r="AM418" s="37"/>
      <c r="AN418" s="37"/>
      <c r="AO418" s="37"/>
    </row>
    <row r="419" spans="2:41" hidden="1" x14ac:dyDescent="0.3">
      <c r="B419" s="10">
        <v>37347</v>
      </c>
      <c r="C419" s="11">
        <v>47261.810154129998</v>
      </c>
      <c r="D419" s="11">
        <v>190.64465100000001</v>
      </c>
      <c r="E419" s="11">
        <v>687.10602827999992</v>
      </c>
      <c r="F419" s="11">
        <v>23761.277322999998</v>
      </c>
      <c r="G419" s="11">
        <v>55795.366213739995</v>
      </c>
      <c r="H419" s="11">
        <v>1833.3471001599999</v>
      </c>
      <c r="I419" s="11">
        <v>1538.7347950000001</v>
      </c>
      <c r="J419" s="11">
        <v>344471.51721239003</v>
      </c>
      <c r="K419" s="11">
        <v>114132.44723925</v>
      </c>
      <c r="L419" s="11">
        <f t="shared" si="26"/>
        <v>82267.741316179992</v>
      </c>
      <c r="M419" s="11">
        <f t="shared" si="27"/>
        <v>460142.69924664003</v>
      </c>
      <c r="N419" s="11">
        <f t="shared" si="28"/>
        <v>542410.44056282006</v>
      </c>
      <c r="O419" s="11">
        <v>54574.327544</v>
      </c>
      <c r="P419" s="11">
        <v>3898.2164189999999</v>
      </c>
      <c r="Q419" s="11">
        <v>121184.23402888</v>
      </c>
      <c r="V419" s="22"/>
      <c r="W419" s="37"/>
      <c r="X419" s="37"/>
      <c r="Y419" s="37"/>
      <c r="Z419" s="37"/>
      <c r="AA419" s="37"/>
      <c r="AB419" s="37"/>
      <c r="AC419" s="37"/>
      <c r="AD419" s="37"/>
      <c r="AE419" s="37"/>
      <c r="AF419" s="37"/>
      <c r="AG419" s="37"/>
      <c r="AH419" s="37"/>
      <c r="AI419" s="37"/>
      <c r="AJ419" s="37"/>
      <c r="AK419" s="37"/>
      <c r="AL419" s="37"/>
      <c r="AM419" s="37"/>
      <c r="AN419" s="37"/>
      <c r="AO419" s="37"/>
    </row>
    <row r="420" spans="2:41" hidden="1" x14ac:dyDescent="0.3">
      <c r="B420" s="10">
        <v>37377</v>
      </c>
      <c r="C420" s="11">
        <v>47398.344937739996</v>
      </c>
      <c r="D420" s="11">
        <v>204.209531</v>
      </c>
      <c r="E420" s="11">
        <v>838.40902000000006</v>
      </c>
      <c r="F420" s="11">
        <v>22274.132328</v>
      </c>
      <c r="G420" s="11">
        <v>57732.10626724</v>
      </c>
      <c r="H420" s="11">
        <v>1842.1817359200002</v>
      </c>
      <c r="I420" s="11">
        <v>1608.2706129999999</v>
      </c>
      <c r="J420" s="11">
        <v>344693.9166</v>
      </c>
      <c r="K420" s="11">
        <v>114487.22201126999</v>
      </c>
      <c r="L420" s="11">
        <f t="shared" si="26"/>
        <v>82891.038882160006</v>
      </c>
      <c r="M420" s="11">
        <f t="shared" si="27"/>
        <v>460789.40922426997</v>
      </c>
      <c r="N420" s="11">
        <f t="shared" si="28"/>
        <v>543680.44810643001</v>
      </c>
      <c r="O420" s="11">
        <v>55816.196271000001</v>
      </c>
      <c r="P420" s="11">
        <v>3814.0841140000002</v>
      </c>
      <c r="Q420" s="11">
        <v>119325.516426</v>
      </c>
      <c r="V420" s="22"/>
      <c r="W420" s="37"/>
      <c r="X420" s="37"/>
      <c r="Y420" s="37"/>
      <c r="Z420" s="37"/>
      <c r="AA420" s="37"/>
      <c r="AB420" s="37"/>
      <c r="AC420" s="37"/>
      <c r="AD420" s="37"/>
      <c r="AE420" s="37"/>
      <c r="AF420" s="37"/>
      <c r="AG420" s="37"/>
      <c r="AH420" s="37"/>
      <c r="AI420" s="37"/>
      <c r="AJ420" s="37"/>
      <c r="AK420" s="37"/>
      <c r="AL420" s="37"/>
      <c r="AM420" s="37"/>
      <c r="AN420" s="37"/>
      <c r="AO420" s="37"/>
    </row>
    <row r="421" spans="2:41" hidden="1" x14ac:dyDescent="0.3">
      <c r="B421" s="10">
        <v>37408</v>
      </c>
      <c r="C421" s="11">
        <v>47671.519030739997</v>
      </c>
      <c r="D421" s="11">
        <v>277.04469</v>
      </c>
      <c r="E421" s="11">
        <v>772.33294100000001</v>
      </c>
      <c r="F421" s="11">
        <v>9245.4074720000008</v>
      </c>
      <c r="G421" s="11">
        <v>56494.719624239995</v>
      </c>
      <c r="H421" s="11">
        <v>1747.870776</v>
      </c>
      <c r="I421" s="11">
        <v>1593.3518409999999</v>
      </c>
      <c r="J421" s="11">
        <v>350786.01841299998</v>
      </c>
      <c r="K421" s="11">
        <v>114357.57898426999</v>
      </c>
      <c r="L421" s="11">
        <f t="shared" si="26"/>
        <v>68537.375503239993</v>
      </c>
      <c r="M421" s="11">
        <f t="shared" si="27"/>
        <v>466736.94923827</v>
      </c>
      <c r="N421" s="11">
        <f t="shared" si="28"/>
        <v>535274.32474150998</v>
      </c>
      <c r="O421" s="11">
        <v>52861.558285999999</v>
      </c>
      <c r="P421" s="11">
        <v>3074.0045180000002</v>
      </c>
      <c r="Q421" s="11">
        <v>121265.445404</v>
      </c>
      <c r="V421" s="22"/>
      <c r="W421" s="37"/>
      <c r="X421" s="37"/>
      <c r="Y421" s="37"/>
      <c r="Z421" s="37"/>
      <c r="AA421" s="37"/>
      <c r="AB421" s="37"/>
      <c r="AC421" s="37"/>
      <c r="AD421" s="37"/>
      <c r="AE421" s="37"/>
      <c r="AF421" s="37"/>
      <c r="AG421" s="37"/>
      <c r="AH421" s="37"/>
      <c r="AI421" s="37"/>
      <c r="AJ421" s="37"/>
      <c r="AK421" s="37"/>
      <c r="AL421" s="37"/>
      <c r="AM421" s="37"/>
      <c r="AN421" s="37"/>
      <c r="AO421" s="37"/>
    </row>
    <row r="422" spans="2:41" hidden="1" x14ac:dyDescent="0.3">
      <c r="B422" s="10">
        <v>37438</v>
      </c>
      <c r="C422" s="11">
        <v>46774.294538440001</v>
      </c>
      <c r="D422" s="11">
        <v>301.41327999999999</v>
      </c>
      <c r="E422" s="11">
        <v>514.03734099999997</v>
      </c>
      <c r="F422" s="11">
        <v>9574.9366000000009</v>
      </c>
      <c r="G422" s="11">
        <v>59278.33486124</v>
      </c>
      <c r="H422" s="11">
        <v>1598.7086019999999</v>
      </c>
      <c r="I422" s="11">
        <v>1672.728114</v>
      </c>
      <c r="J422" s="11">
        <v>353962.709883</v>
      </c>
      <c r="K422" s="11">
        <v>116071.366092</v>
      </c>
      <c r="L422" s="11">
        <f t="shared" si="26"/>
        <v>71267.430684239996</v>
      </c>
      <c r="M422" s="11">
        <f t="shared" si="27"/>
        <v>471706.80408899998</v>
      </c>
      <c r="N422" s="11">
        <f t="shared" si="28"/>
        <v>542974.23477323994</v>
      </c>
      <c r="O422" s="11">
        <v>54745.804830000001</v>
      </c>
      <c r="P422" s="11">
        <v>3417.2396650000001</v>
      </c>
      <c r="Q422" s="11">
        <v>119142.83779999999</v>
      </c>
      <c r="V422" s="22"/>
      <c r="W422" s="37"/>
      <c r="X422" s="37"/>
      <c r="Y422" s="37"/>
      <c r="Z422" s="37"/>
      <c r="AA422" s="37"/>
      <c r="AB422" s="37"/>
      <c r="AC422" s="37"/>
      <c r="AD422" s="37"/>
      <c r="AE422" s="37"/>
      <c r="AF422" s="37"/>
      <c r="AG422" s="37"/>
      <c r="AH422" s="37"/>
      <c r="AI422" s="37"/>
      <c r="AJ422" s="37"/>
      <c r="AK422" s="37"/>
      <c r="AL422" s="37"/>
      <c r="AM422" s="37"/>
      <c r="AN422" s="37"/>
      <c r="AO422" s="37"/>
    </row>
    <row r="423" spans="2:41" hidden="1" x14ac:dyDescent="0.3">
      <c r="B423" s="10">
        <v>37469</v>
      </c>
      <c r="C423" s="11">
        <v>47916.604159440001</v>
      </c>
      <c r="D423" s="11">
        <v>198.69538700000001</v>
      </c>
      <c r="E423" s="11">
        <v>500.05339400000003</v>
      </c>
      <c r="F423" s="11">
        <v>9428.7042739999997</v>
      </c>
      <c r="G423" s="11">
        <v>58728.522945239994</v>
      </c>
      <c r="H423" s="11">
        <v>1497.7874469999999</v>
      </c>
      <c r="I423" s="11">
        <v>1616.8521900000001</v>
      </c>
      <c r="J423" s="11">
        <v>356331.50152400002</v>
      </c>
      <c r="K423" s="11">
        <v>117027.136899</v>
      </c>
      <c r="L423" s="11">
        <f t="shared" si="26"/>
        <v>70353.763447239995</v>
      </c>
      <c r="M423" s="11">
        <f t="shared" si="27"/>
        <v>474975.490613</v>
      </c>
      <c r="N423" s="11">
        <f t="shared" si="28"/>
        <v>545329.25406024</v>
      </c>
      <c r="O423" s="11">
        <v>51618.868828999999</v>
      </c>
      <c r="P423" s="11">
        <v>3092.6035649999999</v>
      </c>
      <c r="Q423" s="11">
        <v>120577.059111</v>
      </c>
      <c r="V423" s="22"/>
      <c r="W423" s="37"/>
      <c r="X423" s="37"/>
      <c r="Y423" s="37"/>
      <c r="Z423" s="37"/>
      <c r="AA423" s="37"/>
      <c r="AB423" s="37"/>
      <c r="AC423" s="37"/>
      <c r="AD423" s="37"/>
      <c r="AE423" s="37"/>
      <c r="AF423" s="37"/>
      <c r="AG423" s="37"/>
      <c r="AH423" s="37"/>
      <c r="AI423" s="37"/>
      <c r="AJ423" s="37"/>
      <c r="AK423" s="37"/>
      <c r="AL423" s="37"/>
      <c r="AM423" s="37"/>
      <c r="AN423" s="37"/>
      <c r="AO423" s="37"/>
    </row>
    <row r="424" spans="2:41" hidden="1" x14ac:dyDescent="0.3">
      <c r="B424" s="10">
        <v>37500</v>
      </c>
      <c r="C424" s="11">
        <v>50450.522036000002</v>
      </c>
      <c r="D424" s="11">
        <v>39.662576999999999</v>
      </c>
      <c r="E424" s="11">
        <v>1145.557988</v>
      </c>
      <c r="F424" s="11">
        <v>9970.191734</v>
      </c>
      <c r="G424" s="11">
        <v>58788.673814239999</v>
      </c>
      <c r="H424" s="11">
        <v>1532.2446239999999</v>
      </c>
      <c r="I424" s="11">
        <v>1627.9953419999999</v>
      </c>
      <c r="J424" s="11">
        <v>359511.06889400003</v>
      </c>
      <c r="K424" s="11">
        <v>117422.25023200001</v>
      </c>
      <c r="L424" s="11">
        <f t="shared" si="26"/>
        <v>71476.330737240001</v>
      </c>
      <c r="M424" s="11">
        <f t="shared" si="27"/>
        <v>478561.31446800003</v>
      </c>
      <c r="N424" s="11">
        <f t="shared" si="28"/>
        <v>550037.64520524</v>
      </c>
      <c r="O424" s="11">
        <v>51531.766045999997</v>
      </c>
      <c r="P424" s="11">
        <v>3421.7985319999998</v>
      </c>
      <c r="Q424" s="11">
        <v>123289.821235</v>
      </c>
      <c r="V424" s="22"/>
      <c r="W424" s="37"/>
      <c r="X424" s="37"/>
      <c r="Y424" s="37"/>
      <c r="Z424" s="37"/>
      <c r="AA424" s="37"/>
      <c r="AB424" s="37"/>
      <c r="AC424" s="37"/>
      <c r="AD424" s="37"/>
      <c r="AE424" s="37"/>
      <c r="AF424" s="37"/>
      <c r="AG424" s="37"/>
      <c r="AH424" s="37"/>
      <c r="AI424" s="37"/>
      <c r="AJ424" s="37"/>
      <c r="AK424" s="37"/>
      <c r="AL424" s="37"/>
      <c r="AM424" s="37"/>
      <c r="AN424" s="37"/>
      <c r="AO424" s="37"/>
    </row>
    <row r="425" spans="2:41" hidden="1" x14ac:dyDescent="0.3">
      <c r="B425" s="10">
        <v>37530</v>
      </c>
      <c r="C425" s="11">
        <v>50024.61681</v>
      </c>
      <c r="D425" s="11">
        <v>50.811148000000003</v>
      </c>
      <c r="E425" s="11">
        <v>763.80652199999997</v>
      </c>
      <c r="F425" s="11">
        <v>9951.0130520000002</v>
      </c>
      <c r="G425" s="11">
        <v>59283.033531239998</v>
      </c>
      <c r="H425" s="11">
        <v>1486.179204</v>
      </c>
      <c r="I425" s="11">
        <v>1639.9612649999999</v>
      </c>
      <c r="J425" s="11">
        <v>364440.18874800002</v>
      </c>
      <c r="K425" s="11">
        <v>117149.65582</v>
      </c>
      <c r="L425" s="11">
        <f t="shared" si="26"/>
        <v>71534.84345724</v>
      </c>
      <c r="M425" s="11">
        <f t="shared" si="27"/>
        <v>483229.80583299999</v>
      </c>
      <c r="N425" s="11">
        <f t="shared" si="28"/>
        <v>554764.64929024002</v>
      </c>
      <c r="O425" s="11">
        <v>48770.318957000003</v>
      </c>
      <c r="P425" s="11">
        <v>1875.8803809999999</v>
      </c>
      <c r="Q425" s="11">
        <v>119910.46513700001</v>
      </c>
      <c r="V425" s="22"/>
      <c r="W425" s="37"/>
      <c r="X425" s="37"/>
      <c r="Y425" s="37"/>
      <c r="Z425" s="37"/>
      <c r="AA425" s="37"/>
      <c r="AB425" s="37"/>
      <c r="AC425" s="37"/>
      <c r="AD425" s="37"/>
      <c r="AE425" s="37"/>
      <c r="AF425" s="37"/>
      <c r="AG425" s="37"/>
      <c r="AH425" s="37"/>
      <c r="AI425" s="37"/>
      <c r="AJ425" s="37"/>
      <c r="AK425" s="37"/>
      <c r="AL425" s="37"/>
      <c r="AM425" s="37"/>
      <c r="AN425" s="37"/>
      <c r="AO425" s="37"/>
    </row>
    <row r="426" spans="2:41" hidden="1" x14ac:dyDescent="0.3">
      <c r="B426" s="10">
        <v>37561</v>
      </c>
      <c r="C426" s="11">
        <v>50553.872025999997</v>
      </c>
      <c r="D426" s="11">
        <v>82.960189999999997</v>
      </c>
      <c r="E426" s="11">
        <v>1224.8615569999999</v>
      </c>
      <c r="F426" s="11">
        <v>10429.538135000001</v>
      </c>
      <c r="G426" s="11">
        <v>60004.081611239999</v>
      </c>
      <c r="H426" s="11">
        <v>1336.544823</v>
      </c>
      <c r="I426" s="11">
        <v>1696.871087</v>
      </c>
      <c r="J426" s="11">
        <v>367831.54602900002</v>
      </c>
      <c r="K426" s="11">
        <v>118307.263036</v>
      </c>
      <c r="L426" s="11">
        <f t="shared" si="26"/>
        <v>73077.98631624</v>
      </c>
      <c r="M426" s="11">
        <f t="shared" si="27"/>
        <v>487835.68015200004</v>
      </c>
      <c r="N426" s="11">
        <f t="shared" si="28"/>
        <v>560913.66646824009</v>
      </c>
      <c r="O426" s="11">
        <v>43456.084755000003</v>
      </c>
      <c r="P426" s="11">
        <v>3087.0746399999998</v>
      </c>
      <c r="Q426" s="11">
        <v>114245.813895</v>
      </c>
      <c r="V426" s="22"/>
      <c r="W426" s="37"/>
      <c r="X426" s="37"/>
      <c r="Y426" s="37"/>
      <c r="Z426" s="37"/>
      <c r="AA426" s="37"/>
      <c r="AB426" s="37"/>
      <c r="AC426" s="37"/>
      <c r="AD426" s="37"/>
      <c r="AE426" s="37"/>
      <c r="AF426" s="37"/>
      <c r="AG426" s="37"/>
      <c r="AH426" s="37"/>
      <c r="AI426" s="37"/>
      <c r="AJ426" s="37"/>
      <c r="AK426" s="37"/>
      <c r="AL426" s="37"/>
      <c r="AM426" s="37"/>
      <c r="AN426" s="37"/>
      <c r="AO426" s="37"/>
    </row>
    <row r="427" spans="2:41" hidden="1" x14ac:dyDescent="0.3">
      <c r="B427" s="10">
        <v>37591</v>
      </c>
      <c r="C427" s="11">
        <v>51769.828729000001</v>
      </c>
      <c r="D427" s="11">
        <v>42.242536000000001</v>
      </c>
      <c r="E427" s="11">
        <v>1812.6474149999999</v>
      </c>
      <c r="F427" s="11">
        <v>12839.25064</v>
      </c>
      <c r="G427" s="11">
        <v>64052.402059239997</v>
      </c>
      <c r="H427" s="11">
        <v>1629.7713490000001</v>
      </c>
      <c r="I427" s="11">
        <v>1670.7836850000001</v>
      </c>
      <c r="J427" s="11">
        <v>371033.45880099997</v>
      </c>
      <c r="K427" s="11">
        <v>120147.818306</v>
      </c>
      <c r="L427" s="11">
        <f t="shared" si="26"/>
        <v>80376.313999239996</v>
      </c>
      <c r="M427" s="11">
        <f t="shared" si="27"/>
        <v>492852.06079199992</v>
      </c>
      <c r="N427" s="11">
        <f t="shared" si="28"/>
        <v>573228.37479123985</v>
      </c>
      <c r="O427" s="11">
        <v>40919.998027000001</v>
      </c>
      <c r="P427" s="11">
        <v>2825.7714139999998</v>
      </c>
      <c r="Q427" s="11">
        <v>119281.675027</v>
      </c>
      <c r="V427" s="22"/>
      <c r="W427" s="37"/>
      <c r="X427" s="37"/>
      <c r="Y427" s="37"/>
      <c r="Z427" s="37"/>
      <c r="AA427" s="37"/>
      <c r="AB427" s="37"/>
      <c r="AC427" s="37"/>
      <c r="AD427" s="37"/>
      <c r="AE427" s="37"/>
      <c r="AF427" s="37"/>
      <c r="AG427" s="37"/>
      <c r="AH427" s="37"/>
      <c r="AI427" s="37"/>
      <c r="AJ427" s="37"/>
      <c r="AK427" s="37"/>
      <c r="AL427" s="37"/>
      <c r="AM427" s="37"/>
      <c r="AN427" s="37"/>
      <c r="AO427" s="37"/>
    </row>
    <row r="428" spans="2:41" hidden="1" x14ac:dyDescent="0.3">
      <c r="B428" s="10">
        <v>37622</v>
      </c>
      <c r="C428" s="11">
        <v>54879.706123999997</v>
      </c>
      <c r="D428" s="11">
        <v>67.508509000000004</v>
      </c>
      <c r="E428" s="11">
        <v>1795.439065</v>
      </c>
      <c r="F428" s="11">
        <v>9851.6194049999995</v>
      </c>
      <c r="G428" s="11">
        <v>62207.59081324</v>
      </c>
      <c r="H428" s="11">
        <v>1777.791072</v>
      </c>
      <c r="I428" s="11">
        <v>1686.7642330000001</v>
      </c>
      <c r="J428" s="11">
        <v>376959.219232</v>
      </c>
      <c r="K428" s="11">
        <v>121533.81258300001</v>
      </c>
      <c r="L428" s="11">
        <f t="shared" si="26"/>
        <v>75699.948864239996</v>
      </c>
      <c r="M428" s="11">
        <f t="shared" si="27"/>
        <v>500179.79604799999</v>
      </c>
      <c r="N428" s="11">
        <f t="shared" si="28"/>
        <v>575879.74491223996</v>
      </c>
      <c r="O428" s="11">
        <v>37755.042815000001</v>
      </c>
      <c r="P428" s="11">
        <v>3421.4940649999999</v>
      </c>
      <c r="Q428" s="11">
        <v>119572.402466</v>
      </c>
      <c r="V428" s="22"/>
      <c r="W428" s="37"/>
      <c r="X428" s="37"/>
      <c r="Y428" s="37"/>
      <c r="Z428" s="37"/>
      <c r="AA428" s="37"/>
      <c r="AB428" s="37"/>
      <c r="AC428" s="37"/>
      <c r="AD428" s="37"/>
      <c r="AE428" s="37"/>
      <c r="AF428" s="37"/>
      <c r="AG428" s="37"/>
      <c r="AH428" s="37"/>
      <c r="AI428" s="37"/>
      <c r="AJ428" s="37"/>
      <c r="AK428" s="37"/>
      <c r="AL428" s="37"/>
      <c r="AM428" s="37"/>
      <c r="AN428" s="37"/>
      <c r="AO428" s="37"/>
    </row>
    <row r="429" spans="2:41" hidden="1" x14ac:dyDescent="0.3">
      <c r="B429" s="10">
        <v>37653</v>
      </c>
      <c r="C429" s="11">
        <v>55006.084862000003</v>
      </c>
      <c r="D429" s="11">
        <v>55.770918999999999</v>
      </c>
      <c r="E429" s="11">
        <v>2284.8005720000001</v>
      </c>
      <c r="F429" s="11">
        <v>10316.098705</v>
      </c>
      <c r="G429" s="11">
        <v>62285.909463240001</v>
      </c>
      <c r="H429" s="11">
        <v>1623.736316</v>
      </c>
      <c r="I429" s="11">
        <v>1681.780673</v>
      </c>
      <c r="J429" s="11">
        <v>380351.29026099999</v>
      </c>
      <c r="K429" s="11">
        <v>122819.19738300001</v>
      </c>
      <c r="L429" s="11">
        <f t="shared" si="26"/>
        <v>76566.315975239995</v>
      </c>
      <c r="M429" s="11">
        <f t="shared" si="27"/>
        <v>504852.26831699995</v>
      </c>
      <c r="N429" s="11">
        <f t="shared" si="28"/>
        <v>581418.58429223998</v>
      </c>
      <c r="O429" s="11">
        <v>36431.674567000002</v>
      </c>
      <c r="P429" s="11">
        <v>3564.395724</v>
      </c>
      <c r="Q429" s="11">
        <v>121399.47767599999</v>
      </c>
      <c r="V429" s="22"/>
      <c r="W429" s="37"/>
      <c r="X429" s="37"/>
      <c r="Y429" s="37"/>
      <c r="Z429" s="37"/>
      <c r="AA429" s="37"/>
      <c r="AB429" s="37"/>
      <c r="AC429" s="37"/>
      <c r="AD429" s="37"/>
      <c r="AE429" s="37"/>
      <c r="AF429" s="37"/>
      <c r="AG429" s="37"/>
      <c r="AH429" s="37"/>
      <c r="AI429" s="37"/>
      <c r="AJ429" s="37"/>
      <c r="AK429" s="37"/>
      <c r="AL429" s="37"/>
      <c r="AM429" s="37"/>
      <c r="AN429" s="37"/>
      <c r="AO429" s="37"/>
    </row>
    <row r="430" spans="2:41" hidden="1" x14ac:dyDescent="0.3">
      <c r="B430" s="10">
        <v>37681</v>
      </c>
      <c r="C430" s="11">
        <v>54319.316895999997</v>
      </c>
      <c r="D430" s="11">
        <v>69.253534999999999</v>
      </c>
      <c r="E430" s="11">
        <v>729.87118799999996</v>
      </c>
      <c r="F430" s="11">
        <v>11533.437159999999</v>
      </c>
      <c r="G430" s="11">
        <v>64306.173231239998</v>
      </c>
      <c r="H430" s="11">
        <v>1842.2082009999999</v>
      </c>
      <c r="I430" s="11">
        <v>1607.7054599999999</v>
      </c>
      <c r="J430" s="11">
        <v>383470.17107899999</v>
      </c>
      <c r="K430" s="11">
        <v>124434.223677</v>
      </c>
      <c r="L430" s="11">
        <f t="shared" si="26"/>
        <v>78480.943315240002</v>
      </c>
      <c r="M430" s="11">
        <f t="shared" si="27"/>
        <v>509512.10021599999</v>
      </c>
      <c r="N430" s="11">
        <f t="shared" si="28"/>
        <v>587993.04353123996</v>
      </c>
      <c r="O430" s="11">
        <v>37417.14215</v>
      </c>
      <c r="P430" s="11">
        <v>2891.125215</v>
      </c>
      <c r="Q430" s="11">
        <v>127743.041505</v>
      </c>
      <c r="V430" s="22"/>
      <c r="W430" s="37"/>
      <c r="X430" s="37"/>
      <c r="Y430" s="37"/>
      <c r="Z430" s="37"/>
      <c r="AA430" s="37"/>
      <c r="AB430" s="37"/>
      <c r="AC430" s="37"/>
      <c r="AD430" s="37"/>
      <c r="AE430" s="37"/>
      <c r="AF430" s="37"/>
      <c r="AG430" s="37"/>
      <c r="AH430" s="37"/>
      <c r="AI430" s="37"/>
      <c r="AJ430" s="37"/>
      <c r="AK430" s="37"/>
      <c r="AL430" s="37"/>
      <c r="AM430" s="37"/>
      <c r="AN430" s="37"/>
      <c r="AO430" s="37"/>
    </row>
    <row r="431" spans="2:41" hidden="1" x14ac:dyDescent="0.3">
      <c r="B431" s="10">
        <v>37712</v>
      </c>
      <c r="C431" s="11">
        <v>55570.037764000001</v>
      </c>
      <c r="D431" s="11">
        <v>93.723965000000007</v>
      </c>
      <c r="E431" s="11">
        <v>719.05510000000004</v>
      </c>
      <c r="F431" s="11">
        <v>10307.915510999999</v>
      </c>
      <c r="G431" s="11">
        <v>65867.432817239998</v>
      </c>
      <c r="H431" s="11">
        <v>2075.1747399999999</v>
      </c>
      <c r="I431" s="11">
        <v>1652.2012810000001</v>
      </c>
      <c r="J431" s="11">
        <v>387189.223894</v>
      </c>
      <c r="K431" s="11">
        <v>126000.40398</v>
      </c>
      <c r="L431" s="11">
        <f t="shared" si="26"/>
        <v>79063.302133239995</v>
      </c>
      <c r="M431" s="11">
        <f t="shared" si="27"/>
        <v>514841.82915499998</v>
      </c>
      <c r="N431" s="11">
        <f t="shared" si="28"/>
        <v>593905.13128823997</v>
      </c>
      <c r="O431" s="11">
        <v>37118.803048000002</v>
      </c>
      <c r="P431" s="11">
        <v>4660.331878</v>
      </c>
      <c r="Q431" s="11">
        <v>123100.318518</v>
      </c>
      <c r="V431" s="22"/>
      <c r="W431" s="37"/>
      <c r="X431" s="37"/>
      <c r="Y431" s="37"/>
      <c r="Z431" s="37"/>
      <c r="AA431" s="37"/>
      <c r="AB431" s="37"/>
      <c r="AC431" s="37"/>
      <c r="AD431" s="37"/>
      <c r="AE431" s="37"/>
      <c r="AF431" s="37"/>
      <c r="AG431" s="37"/>
      <c r="AH431" s="37"/>
      <c r="AI431" s="37"/>
      <c r="AJ431" s="37"/>
      <c r="AK431" s="37"/>
      <c r="AL431" s="37"/>
      <c r="AM431" s="37"/>
      <c r="AN431" s="37"/>
      <c r="AO431" s="37"/>
    </row>
    <row r="432" spans="2:41" hidden="1" x14ac:dyDescent="0.3">
      <c r="B432" s="10">
        <v>37742</v>
      </c>
      <c r="C432" s="11">
        <v>61388.624645999997</v>
      </c>
      <c r="D432" s="11">
        <v>49.950090000000003</v>
      </c>
      <c r="E432" s="11">
        <v>983.89898000000005</v>
      </c>
      <c r="F432" s="11">
        <v>11022.906903999999</v>
      </c>
      <c r="G432" s="11">
        <v>67103.980215239993</v>
      </c>
      <c r="H432" s="11">
        <v>2063.1976610000002</v>
      </c>
      <c r="I432" s="11">
        <v>1708.413695</v>
      </c>
      <c r="J432" s="11">
        <v>388802.05816499999</v>
      </c>
      <c r="K432" s="11">
        <v>126125.505183</v>
      </c>
      <c r="L432" s="11">
        <f t="shared" si="26"/>
        <v>81223.933850239991</v>
      </c>
      <c r="M432" s="11">
        <f t="shared" si="27"/>
        <v>516635.97704299999</v>
      </c>
      <c r="N432" s="11">
        <f t="shared" si="28"/>
        <v>597859.91089324001</v>
      </c>
      <c r="O432" s="11">
        <v>38127.973338000003</v>
      </c>
      <c r="P432" s="11">
        <v>4108.9058210000003</v>
      </c>
      <c r="Q432" s="11">
        <v>123118.34203</v>
      </c>
      <c r="V432" s="22"/>
      <c r="W432" s="37"/>
      <c r="X432" s="37"/>
      <c r="Y432" s="37"/>
      <c r="Z432" s="37"/>
      <c r="AA432" s="37"/>
      <c r="AB432" s="37"/>
      <c r="AC432" s="37"/>
      <c r="AD432" s="37"/>
      <c r="AE432" s="37"/>
      <c r="AF432" s="37"/>
      <c r="AG432" s="37"/>
      <c r="AH432" s="37"/>
      <c r="AI432" s="37"/>
      <c r="AJ432" s="37"/>
      <c r="AK432" s="37"/>
      <c r="AL432" s="37"/>
      <c r="AM432" s="37"/>
      <c r="AN432" s="37"/>
      <c r="AO432" s="37"/>
    </row>
    <row r="433" spans="2:41" hidden="1" x14ac:dyDescent="0.3">
      <c r="B433" s="10">
        <v>37773</v>
      </c>
      <c r="C433" s="11">
        <v>60903.840085000003</v>
      </c>
      <c r="D433" s="11">
        <v>46.938540000000003</v>
      </c>
      <c r="E433" s="11">
        <v>1242.2023220000001</v>
      </c>
      <c r="F433" s="11">
        <v>11220.30215</v>
      </c>
      <c r="G433" s="11">
        <v>66887.092998239998</v>
      </c>
      <c r="H433" s="11">
        <v>2391.7801100000001</v>
      </c>
      <c r="I433" s="11">
        <v>1778.950814</v>
      </c>
      <c r="J433" s="11">
        <v>390556.92751499999</v>
      </c>
      <c r="K433" s="11">
        <v>127662.639618</v>
      </c>
      <c r="L433" s="11">
        <f t="shared" si="26"/>
        <v>81788.316120240008</v>
      </c>
      <c r="M433" s="11">
        <f t="shared" si="27"/>
        <v>519998.51794699999</v>
      </c>
      <c r="N433" s="11">
        <f t="shared" si="28"/>
        <v>601786.83406724001</v>
      </c>
      <c r="O433" s="11">
        <v>39043.104682999998</v>
      </c>
      <c r="P433" s="11">
        <v>3628.7064009999999</v>
      </c>
      <c r="Q433" s="11">
        <v>127270.44056</v>
      </c>
      <c r="V433" s="22"/>
      <c r="W433" s="37"/>
      <c r="X433" s="37"/>
      <c r="Y433" s="37"/>
      <c r="Z433" s="37"/>
      <c r="AA433" s="37"/>
      <c r="AB433" s="37"/>
      <c r="AC433" s="37"/>
      <c r="AD433" s="37"/>
      <c r="AE433" s="37"/>
      <c r="AF433" s="37"/>
      <c r="AG433" s="37"/>
      <c r="AH433" s="37"/>
      <c r="AI433" s="37"/>
      <c r="AJ433" s="37"/>
      <c r="AK433" s="37"/>
      <c r="AL433" s="37"/>
      <c r="AM433" s="37"/>
      <c r="AN433" s="37"/>
      <c r="AO433" s="37"/>
    </row>
    <row r="434" spans="2:41" hidden="1" x14ac:dyDescent="0.3">
      <c r="B434" s="10">
        <v>37803</v>
      </c>
      <c r="C434" s="11">
        <v>63379.281037799999</v>
      </c>
      <c r="D434" s="11">
        <v>62.079253999999999</v>
      </c>
      <c r="E434" s="11">
        <v>861.48808521000001</v>
      </c>
      <c r="F434" s="11">
        <v>15850.389807</v>
      </c>
      <c r="G434" s="11">
        <v>67854.793491670003</v>
      </c>
      <c r="H434" s="11">
        <v>2160.7291425399999</v>
      </c>
      <c r="I434" s="11">
        <v>1616.0532909999999</v>
      </c>
      <c r="J434" s="11">
        <v>395270.8166819</v>
      </c>
      <c r="K434" s="11">
        <v>127795.23918647</v>
      </c>
      <c r="L434" s="11">
        <f t="shared" si="26"/>
        <v>86789.479780420006</v>
      </c>
      <c r="M434" s="11">
        <f t="shared" si="27"/>
        <v>524682.10915937007</v>
      </c>
      <c r="N434" s="11">
        <f t="shared" si="28"/>
        <v>611471.58893979003</v>
      </c>
      <c r="O434" s="11">
        <v>41934.339464999997</v>
      </c>
      <c r="P434" s="11">
        <v>4127.2898340000002</v>
      </c>
      <c r="Q434" s="11">
        <v>119728.00346894001</v>
      </c>
      <c r="V434" s="22"/>
      <c r="W434" s="37"/>
      <c r="X434" s="37"/>
      <c r="Y434" s="37"/>
      <c r="Z434" s="37"/>
      <c r="AA434" s="37"/>
      <c r="AB434" s="37"/>
      <c r="AC434" s="37"/>
      <c r="AD434" s="37"/>
      <c r="AE434" s="37"/>
      <c r="AF434" s="37"/>
      <c r="AG434" s="37"/>
      <c r="AH434" s="37"/>
      <c r="AI434" s="37"/>
      <c r="AJ434" s="37"/>
      <c r="AK434" s="37"/>
      <c r="AL434" s="37"/>
      <c r="AM434" s="37"/>
      <c r="AN434" s="37"/>
      <c r="AO434" s="37"/>
    </row>
    <row r="435" spans="2:41" hidden="1" x14ac:dyDescent="0.3">
      <c r="B435" s="10">
        <v>37834</v>
      </c>
      <c r="C435" s="11">
        <v>65298.580965089997</v>
      </c>
      <c r="D435" s="11">
        <v>51.101199000000001</v>
      </c>
      <c r="E435" s="11">
        <v>1059.257081</v>
      </c>
      <c r="F435" s="11">
        <v>12960.706823</v>
      </c>
      <c r="G435" s="11">
        <v>70424.963109239994</v>
      </c>
      <c r="H435" s="11">
        <v>2480.8191940000002</v>
      </c>
      <c r="I435" s="11">
        <v>1610.3344279999999</v>
      </c>
      <c r="J435" s="11">
        <v>396030.11554700002</v>
      </c>
      <c r="K435" s="11">
        <v>127827.704187</v>
      </c>
      <c r="L435" s="11">
        <f t="shared" si="26"/>
        <v>86976.847406239991</v>
      </c>
      <c r="M435" s="11">
        <f t="shared" si="27"/>
        <v>525468.15416199993</v>
      </c>
      <c r="N435" s="11">
        <f t="shared" si="28"/>
        <v>612445.00156823988</v>
      </c>
      <c r="O435" s="11">
        <v>37360.226777999997</v>
      </c>
      <c r="P435" s="11">
        <v>4551.5724810000002</v>
      </c>
      <c r="Q435" s="11">
        <v>120739.675829</v>
      </c>
      <c r="V435" s="22"/>
      <c r="W435" s="37"/>
      <c r="X435" s="37"/>
      <c r="Y435" s="37"/>
      <c r="Z435" s="37"/>
      <c r="AA435" s="37"/>
      <c r="AB435" s="37"/>
      <c r="AC435" s="37"/>
      <c r="AD435" s="37"/>
      <c r="AE435" s="37"/>
      <c r="AF435" s="37"/>
      <c r="AG435" s="37"/>
      <c r="AH435" s="37"/>
      <c r="AI435" s="37"/>
      <c r="AJ435" s="37"/>
      <c r="AK435" s="37"/>
      <c r="AL435" s="37"/>
      <c r="AM435" s="37"/>
      <c r="AN435" s="37"/>
      <c r="AO435" s="37"/>
    </row>
    <row r="436" spans="2:41" hidden="1" x14ac:dyDescent="0.3">
      <c r="B436" s="10">
        <v>37865</v>
      </c>
      <c r="C436" s="11">
        <v>66872.342747089991</v>
      </c>
      <c r="D436" s="11">
        <v>67.437577000000005</v>
      </c>
      <c r="E436" s="11">
        <v>1460.3253609999999</v>
      </c>
      <c r="F436" s="11">
        <v>13925.247380999999</v>
      </c>
      <c r="G436" s="11">
        <v>77342.656692240009</v>
      </c>
      <c r="H436" s="11">
        <v>4686.6211839999996</v>
      </c>
      <c r="I436" s="11">
        <v>1502.2328419999999</v>
      </c>
      <c r="J436" s="11">
        <v>400131.28790900001</v>
      </c>
      <c r="K436" s="11">
        <v>128830.402795</v>
      </c>
      <c r="L436" s="11">
        <f t="shared" si="26"/>
        <v>97482.288195240006</v>
      </c>
      <c r="M436" s="11">
        <f t="shared" si="27"/>
        <v>530463.92354600003</v>
      </c>
      <c r="N436" s="11">
        <f t="shared" si="28"/>
        <v>627946.21174124</v>
      </c>
      <c r="O436" s="11">
        <v>41800.562936000002</v>
      </c>
      <c r="P436" s="11">
        <v>5094.7488530000001</v>
      </c>
      <c r="Q436" s="11">
        <v>127807.210047</v>
      </c>
      <c r="V436" s="22"/>
      <c r="W436" s="37"/>
      <c r="X436" s="37"/>
      <c r="Y436" s="37"/>
      <c r="Z436" s="37"/>
      <c r="AA436" s="37"/>
      <c r="AB436" s="37"/>
      <c r="AC436" s="37"/>
      <c r="AD436" s="37"/>
      <c r="AE436" s="37"/>
      <c r="AF436" s="37"/>
      <c r="AG436" s="37"/>
      <c r="AH436" s="37"/>
      <c r="AI436" s="37"/>
      <c r="AJ436" s="37"/>
      <c r="AK436" s="37"/>
      <c r="AL436" s="37"/>
      <c r="AM436" s="37"/>
      <c r="AN436" s="37"/>
      <c r="AO436" s="37"/>
    </row>
    <row r="437" spans="2:41" hidden="1" x14ac:dyDescent="0.3">
      <c r="B437" s="10">
        <v>37895</v>
      </c>
      <c r="C437" s="11">
        <v>66965.552427089991</v>
      </c>
      <c r="D437" s="11">
        <v>74.237515999999999</v>
      </c>
      <c r="E437" s="11">
        <v>1008.894907</v>
      </c>
      <c r="F437" s="11">
        <v>14281.072302</v>
      </c>
      <c r="G437" s="11">
        <v>72138.071530240006</v>
      </c>
      <c r="H437" s="11">
        <v>2996.8519980000001</v>
      </c>
      <c r="I437" s="11">
        <v>1627.7863709999999</v>
      </c>
      <c r="J437" s="11">
        <v>405421.82647199999</v>
      </c>
      <c r="K437" s="11">
        <v>130650.186652</v>
      </c>
      <c r="L437" s="11">
        <f t="shared" si="26"/>
        <v>90499.128253240007</v>
      </c>
      <c r="M437" s="11">
        <f t="shared" si="27"/>
        <v>537699.79949499993</v>
      </c>
      <c r="N437" s="11">
        <f t="shared" si="28"/>
        <v>628198.92774823995</v>
      </c>
      <c r="O437" s="11">
        <v>35387.907712</v>
      </c>
      <c r="P437" s="11">
        <v>3538.9721300000001</v>
      </c>
      <c r="Q437" s="11">
        <v>127295.09705500001</v>
      </c>
      <c r="V437" s="22"/>
      <c r="W437" s="37"/>
      <c r="X437" s="37"/>
      <c r="Y437" s="37"/>
      <c r="Z437" s="37"/>
      <c r="AA437" s="37"/>
      <c r="AB437" s="37"/>
      <c r="AC437" s="37"/>
      <c r="AD437" s="37"/>
      <c r="AE437" s="37"/>
      <c r="AF437" s="37"/>
      <c r="AG437" s="37"/>
      <c r="AH437" s="37"/>
      <c r="AI437" s="37"/>
      <c r="AJ437" s="37"/>
      <c r="AK437" s="37"/>
      <c r="AL437" s="37"/>
      <c r="AM437" s="37"/>
      <c r="AN437" s="37"/>
      <c r="AO437" s="37"/>
    </row>
    <row r="438" spans="2:41" hidden="1" x14ac:dyDescent="0.3">
      <c r="B438" s="10">
        <v>37926</v>
      </c>
      <c r="C438" s="11">
        <v>68790.204048090003</v>
      </c>
      <c r="D438" s="11">
        <v>47.573419999999999</v>
      </c>
      <c r="E438" s="11">
        <v>1118.046098</v>
      </c>
      <c r="F438" s="11">
        <v>16644.111182000001</v>
      </c>
      <c r="G438" s="11">
        <v>75076.49139724001</v>
      </c>
      <c r="H438" s="11">
        <v>3329.1672130000002</v>
      </c>
      <c r="I438" s="11">
        <v>1603.6806859999999</v>
      </c>
      <c r="J438" s="11">
        <v>411291.194127</v>
      </c>
      <c r="K438" s="11">
        <v>132692.43384099999</v>
      </c>
      <c r="L438" s="11">
        <f t="shared" si="26"/>
        <v>96215.389310240003</v>
      </c>
      <c r="M438" s="11">
        <f t="shared" si="27"/>
        <v>545587.30865399993</v>
      </c>
      <c r="N438" s="11">
        <f t="shared" si="28"/>
        <v>641802.69796423998</v>
      </c>
      <c r="O438" s="11">
        <v>40223.268128999996</v>
      </c>
      <c r="P438" s="11">
        <v>5057.7673990000003</v>
      </c>
      <c r="Q438" s="11">
        <v>127520.16905500001</v>
      </c>
      <c r="V438" s="22"/>
      <c r="W438" s="37"/>
      <c r="X438" s="37"/>
      <c r="Y438" s="37"/>
      <c r="Z438" s="37"/>
      <c r="AA438" s="37"/>
      <c r="AB438" s="37"/>
      <c r="AC438" s="37"/>
      <c r="AD438" s="37"/>
      <c r="AE438" s="37"/>
      <c r="AF438" s="37"/>
      <c r="AG438" s="37"/>
      <c r="AH438" s="37"/>
      <c r="AI438" s="37"/>
      <c r="AJ438" s="37"/>
      <c r="AK438" s="37"/>
      <c r="AL438" s="37"/>
      <c r="AM438" s="37"/>
      <c r="AN438" s="37"/>
      <c r="AO438" s="37"/>
    </row>
    <row r="439" spans="2:41" hidden="1" x14ac:dyDescent="0.3">
      <c r="B439" s="10">
        <v>37956</v>
      </c>
      <c r="C439" s="11">
        <v>75196.886589000002</v>
      </c>
      <c r="D439" s="11">
        <v>28.730512000000001</v>
      </c>
      <c r="E439" s="11">
        <v>621.61546799999996</v>
      </c>
      <c r="F439" s="11">
        <v>14805.841783</v>
      </c>
      <c r="G439" s="11">
        <v>76014.079561240011</v>
      </c>
      <c r="H439" s="11">
        <v>2651.4651009999998</v>
      </c>
      <c r="I439" s="11">
        <v>1604.4330299999999</v>
      </c>
      <c r="J439" s="11">
        <v>419111.27618799999</v>
      </c>
      <c r="K439" s="11">
        <v>136386.05096200001</v>
      </c>
      <c r="L439" s="11">
        <f t="shared" si="26"/>
        <v>94121.732425239999</v>
      </c>
      <c r="M439" s="11">
        <f t="shared" si="27"/>
        <v>557101.76017999998</v>
      </c>
      <c r="N439" s="11">
        <f t="shared" si="28"/>
        <v>651223.49260523997</v>
      </c>
      <c r="O439" s="11">
        <v>36182.879280000001</v>
      </c>
      <c r="P439" s="11">
        <v>4982.7497720000001</v>
      </c>
      <c r="Q439" s="11">
        <v>117464.202735</v>
      </c>
      <c r="V439" s="22"/>
      <c r="W439" s="37"/>
      <c r="X439" s="37"/>
      <c r="Y439" s="37"/>
      <c r="Z439" s="37"/>
      <c r="AA439" s="37"/>
      <c r="AB439" s="37"/>
      <c r="AC439" s="37"/>
      <c r="AD439" s="37"/>
      <c r="AE439" s="37"/>
      <c r="AF439" s="37"/>
      <c r="AG439" s="37"/>
      <c r="AH439" s="37"/>
      <c r="AI439" s="37"/>
      <c r="AJ439" s="37"/>
      <c r="AK439" s="37"/>
      <c r="AL439" s="37"/>
      <c r="AM439" s="37"/>
      <c r="AN439" s="37"/>
      <c r="AO439" s="37"/>
    </row>
    <row r="440" spans="2:41" hidden="1" x14ac:dyDescent="0.3">
      <c r="B440" s="10">
        <v>37987</v>
      </c>
      <c r="C440" s="11">
        <v>74080.591816</v>
      </c>
      <c r="D440" s="11">
        <v>49.021669000000003</v>
      </c>
      <c r="E440" s="11">
        <v>709.566598</v>
      </c>
      <c r="F440" s="11">
        <v>12295.947765000001</v>
      </c>
      <c r="G440" s="11">
        <v>77188.58931724001</v>
      </c>
      <c r="H440" s="11">
        <v>2370.2344889999999</v>
      </c>
      <c r="I440" s="11">
        <v>1653.693025</v>
      </c>
      <c r="J440" s="11">
        <v>424926.50617499999</v>
      </c>
      <c r="K440" s="11">
        <v>138765.755141</v>
      </c>
      <c r="L440" s="11">
        <f t="shared" si="26"/>
        <v>92613.359838240009</v>
      </c>
      <c r="M440" s="11">
        <f t="shared" si="27"/>
        <v>565345.95434099995</v>
      </c>
      <c r="N440" s="11">
        <f t="shared" si="28"/>
        <v>657959.31417923991</v>
      </c>
      <c r="O440" s="11">
        <v>37941.436311999998</v>
      </c>
      <c r="P440" s="11">
        <v>7622.4572850000004</v>
      </c>
      <c r="Q440" s="11">
        <v>119298.62453099999</v>
      </c>
      <c r="V440" s="22"/>
      <c r="W440" s="37"/>
      <c r="X440" s="37"/>
      <c r="Y440" s="37"/>
      <c r="Z440" s="37"/>
      <c r="AA440" s="37"/>
      <c r="AB440" s="37"/>
      <c r="AC440" s="37"/>
      <c r="AD440" s="37"/>
      <c r="AE440" s="37"/>
      <c r="AF440" s="37"/>
      <c r="AG440" s="37"/>
      <c r="AH440" s="37"/>
      <c r="AI440" s="37"/>
      <c r="AJ440" s="37"/>
      <c r="AK440" s="37"/>
      <c r="AL440" s="37"/>
      <c r="AM440" s="37"/>
      <c r="AN440" s="37"/>
      <c r="AO440" s="37"/>
    </row>
    <row r="441" spans="2:41" hidden="1" x14ac:dyDescent="0.3">
      <c r="B441" s="10">
        <v>38018</v>
      </c>
      <c r="C441" s="11">
        <v>75198.778531000004</v>
      </c>
      <c r="D441" s="11">
        <v>64.492462000000003</v>
      </c>
      <c r="E441" s="11">
        <v>582.41862100000003</v>
      </c>
      <c r="F441" s="11">
        <v>15437.501216000001</v>
      </c>
      <c r="G441" s="11">
        <v>77025.948998240012</v>
      </c>
      <c r="H441" s="11">
        <v>2684.0576150000002</v>
      </c>
      <c r="I441" s="11">
        <v>1776.2276199999999</v>
      </c>
      <c r="J441" s="11">
        <v>428348.36011900002</v>
      </c>
      <c r="K441" s="11">
        <v>141278.69915900001</v>
      </c>
      <c r="L441" s="11">
        <f t="shared" si="26"/>
        <v>95794.418912240013</v>
      </c>
      <c r="M441" s="11">
        <f t="shared" si="27"/>
        <v>571403.28689800005</v>
      </c>
      <c r="N441" s="11">
        <f t="shared" si="28"/>
        <v>667197.70581024</v>
      </c>
      <c r="O441" s="11">
        <v>42544.422426999998</v>
      </c>
      <c r="P441" s="11">
        <v>8891.7315319999998</v>
      </c>
      <c r="Q441" s="11">
        <v>123777.712361</v>
      </c>
      <c r="V441" s="22"/>
      <c r="W441" s="37"/>
      <c r="X441" s="37"/>
      <c r="Y441" s="37"/>
      <c r="Z441" s="37"/>
      <c r="AA441" s="37"/>
      <c r="AB441" s="37"/>
      <c r="AC441" s="37"/>
      <c r="AD441" s="37"/>
      <c r="AE441" s="37"/>
      <c r="AF441" s="37"/>
      <c r="AG441" s="37"/>
      <c r="AH441" s="37"/>
      <c r="AI441" s="37"/>
      <c r="AJ441" s="37"/>
      <c r="AK441" s="37"/>
      <c r="AL441" s="37"/>
      <c r="AM441" s="37"/>
      <c r="AN441" s="37"/>
      <c r="AO441" s="37"/>
    </row>
    <row r="442" spans="2:41" hidden="1" x14ac:dyDescent="0.3">
      <c r="B442" s="10">
        <v>38047</v>
      </c>
      <c r="C442" s="11">
        <v>74270.546224000005</v>
      </c>
      <c r="D442" s="11">
        <v>102.676444</v>
      </c>
      <c r="E442" s="11">
        <v>907.50878599999999</v>
      </c>
      <c r="F442" s="11">
        <v>15170.180339</v>
      </c>
      <c r="G442" s="11">
        <v>76912.803486240009</v>
      </c>
      <c r="H442" s="11">
        <v>2593.6190419999998</v>
      </c>
      <c r="I442" s="11">
        <v>1785.0542370000001</v>
      </c>
      <c r="J442" s="11">
        <v>434500.45647737</v>
      </c>
      <c r="K442" s="11">
        <v>141430.83254648998</v>
      </c>
      <c r="L442" s="11">
        <f t="shared" si="26"/>
        <v>95686.788097240016</v>
      </c>
      <c r="M442" s="11">
        <f t="shared" si="27"/>
        <v>577716.34326085995</v>
      </c>
      <c r="N442" s="11">
        <f t="shared" si="28"/>
        <v>673403.13135809998</v>
      </c>
      <c r="O442" s="11">
        <v>42876.719639000003</v>
      </c>
      <c r="P442" s="11">
        <v>6578.230407</v>
      </c>
      <c r="Q442" s="11">
        <v>126297.32865</v>
      </c>
      <c r="V442" s="22"/>
      <c r="W442" s="37"/>
      <c r="X442" s="37"/>
      <c r="Y442" s="37"/>
      <c r="Z442" s="37"/>
      <c r="AA442" s="37"/>
      <c r="AB442" s="37"/>
      <c r="AC442" s="37"/>
      <c r="AD442" s="37"/>
      <c r="AE442" s="37"/>
      <c r="AF442" s="37"/>
      <c r="AG442" s="37"/>
      <c r="AH442" s="37"/>
      <c r="AI442" s="37"/>
      <c r="AJ442" s="37"/>
      <c r="AK442" s="37"/>
      <c r="AL442" s="37"/>
      <c r="AM442" s="37"/>
      <c r="AN442" s="37"/>
      <c r="AO442" s="37"/>
    </row>
    <row r="443" spans="2:41" hidden="1" x14ac:dyDescent="0.3">
      <c r="B443" s="10">
        <v>38078</v>
      </c>
      <c r="C443" s="11">
        <v>74851.864459999997</v>
      </c>
      <c r="D443" s="11">
        <v>65.206715000000003</v>
      </c>
      <c r="E443" s="11">
        <v>788.72384799999998</v>
      </c>
      <c r="F443" s="11">
        <v>12040.396719</v>
      </c>
      <c r="G443" s="11">
        <v>78297.188167240005</v>
      </c>
      <c r="H443" s="11">
        <v>2760.850183</v>
      </c>
      <c r="I443" s="11">
        <v>1802.512804</v>
      </c>
      <c r="J443" s="11">
        <v>438744.358595</v>
      </c>
      <c r="K443" s="11">
        <v>143002.309564</v>
      </c>
      <c r="L443" s="11">
        <f t="shared" si="26"/>
        <v>93952.365632240006</v>
      </c>
      <c r="M443" s="11">
        <f t="shared" si="27"/>
        <v>583549.18096300005</v>
      </c>
      <c r="N443" s="11">
        <f t="shared" si="28"/>
        <v>677501.54659524001</v>
      </c>
      <c r="O443" s="11">
        <v>39945.226175999996</v>
      </c>
      <c r="P443" s="11">
        <v>4910.2774579999996</v>
      </c>
      <c r="Q443" s="11">
        <v>117621.64193500001</v>
      </c>
      <c r="V443" s="22"/>
      <c r="W443" s="37"/>
      <c r="X443" s="37"/>
      <c r="Y443" s="37"/>
      <c r="Z443" s="37"/>
      <c r="AA443" s="37"/>
      <c r="AB443" s="37"/>
      <c r="AC443" s="37"/>
      <c r="AD443" s="37"/>
      <c r="AE443" s="37"/>
      <c r="AF443" s="37"/>
      <c r="AG443" s="37"/>
      <c r="AH443" s="37"/>
      <c r="AI443" s="37"/>
      <c r="AJ443" s="37"/>
      <c r="AK443" s="37"/>
      <c r="AL443" s="37"/>
      <c r="AM443" s="37"/>
      <c r="AN443" s="37"/>
      <c r="AO443" s="37"/>
    </row>
    <row r="444" spans="2:41" hidden="1" x14ac:dyDescent="0.3">
      <c r="B444" s="10">
        <v>38108</v>
      </c>
      <c r="C444" s="11">
        <v>75265.700998</v>
      </c>
      <c r="D444" s="11">
        <v>56.688119999999998</v>
      </c>
      <c r="E444" s="11">
        <v>739.43401900000003</v>
      </c>
      <c r="F444" s="11">
        <v>12691.300152</v>
      </c>
      <c r="G444" s="11">
        <v>81727.565165240012</v>
      </c>
      <c r="H444" s="11">
        <v>3187.411415</v>
      </c>
      <c r="I444" s="11">
        <v>1693.6813099999999</v>
      </c>
      <c r="J444" s="11">
        <v>441462.18781999999</v>
      </c>
      <c r="K444" s="11">
        <v>145524.82924399999</v>
      </c>
      <c r="L444" s="11">
        <f t="shared" si="26"/>
        <v>98402.398871240002</v>
      </c>
      <c r="M444" s="11">
        <f t="shared" si="27"/>
        <v>588680.69837400003</v>
      </c>
      <c r="N444" s="11">
        <f t="shared" si="28"/>
        <v>687083.09724524</v>
      </c>
      <c r="O444" s="11">
        <v>53773.277350999997</v>
      </c>
      <c r="P444" s="11">
        <v>4998.9085539999996</v>
      </c>
      <c r="Q444" s="11">
        <v>123095.511237</v>
      </c>
      <c r="V444" s="22"/>
      <c r="W444" s="37"/>
      <c r="X444" s="37"/>
      <c r="Y444" s="37"/>
      <c r="Z444" s="37"/>
      <c r="AA444" s="37"/>
      <c r="AB444" s="37"/>
      <c r="AC444" s="37"/>
      <c r="AD444" s="37"/>
      <c r="AE444" s="37"/>
      <c r="AF444" s="37"/>
      <c r="AG444" s="37"/>
      <c r="AH444" s="37"/>
      <c r="AI444" s="37"/>
      <c r="AJ444" s="37"/>
      <c r="AK444" s="37"/>
      <c r="AL444" s="37"/>
      <c r="AM444" s="37"/>
      <c r="AN444" s="37"/>
      <c r="AO444" s="37"/>
    </row>
    <row r="445" spans="2:41" hidden="1" x14ac:dyDescent="0.3">
      <c r="B445" s="10">
        <v>38139</v>
      </c>
      <c r="C445" s="11">
        <v>75046.223970000006</v>
      </c>
      <c r="D445" s="11">
        <v>79.749308999999997</v>
      </c>
      <c r="E445" s="11">
        <v>807.68692999999996</v>
      </c>
      <c r="F445" s="11">
        <v>12872.848921000001</v>
      </c>
      <c r="G445" s="11">
        <v>79096.386035240008</v>
      </c>
      <c r="H445" s="11">
        <v>3274.650232</v>
      </c>
      <c r="I445" s="11">
        <v>1693.914626</v>
      </c>
      <c r="J445" s="11">
        <v>445714.07611199998</v>
      </c>
      <c r="K445" s="11">
        <v>150484.63839899999</v>
      </c>
      <c r="L445" s="11">
        <f t="shared" si="26"/>
        <v>96131.321427240007</v>
      </c>
      <c r="M445" s="11">
        <f t="shared" si="27"/>
        <v>597892.62913699995</v>
      </c>
      <c r="N445" s="11">
        <f t="shared" si="28"/>
        <v>694023.95056423999</v>
      </c>
      <c r="O445" s="11">
        <v>45288.960369</v>
      </c>
      <c r="P445" s="11">
        <v>3999.4769510000001</v>
      </c>
      <c r="Q445" s="11">
        <v>126494.262997</v>
      </c>
      <c r="V445" s="22"/>
      <c r="W445" s="37"/>
      <c r="X445" s="37"/>
      <c r="Y445" s="37"/>
      <c r="Z445" s="37"/>
      <c r="AA445" s="37"/>
      <c r="AB445" s="37"/>
      <c r="AC445" s="37"/>
      <c r="AD445" s="37"/>
      <c r="AE445" s="37"/>
      <c r="AF445" s="37"/>
      <c r="AG445" s="37"/>
      <c r="AH445" s="37"/>
      <c r="AI445" s="37"/>
      <c r="AJ445" s="37"/>
      <c r="AK445" s="37"/>
      <c r="AL445" s="37"/>
      <c r="AM445" s="37"/>
      <c r="AN445" s="37"/>
      <c r="AO445" s="37"/>
    </row>
    <row r="446" spans="2:41" hidden="1" x14ac:dyDescent="0.3">
      <c r="B446" s="10">
        <v>38169</v>
      </c>
      <c r="C446" s="11">
        <v>74623.592078000001</v>
      </c>
      <c r="D446" s="11">
        <v>42.089114000000002</v>
      </c>
      <c r="E446" s="11">
        <v>1022.277463</v>
      </c>
      <c r="F446" s="11">
        <v>12747.051138000001</v>
      </c>
      <c r="G446" s="11">
        <v>79144.679157240011</v>
      </c>
      <c r="H446" s="11">
        <v>3601.4925400000002</v>
      </c>
      <c r="I446" s="11">
        <v>1665.1251159999999</v>
      </c>
      <c r="J446" s="11">
        <v>452607.30053800001</v>
      </c>
      <c r="K446" s="11">
        <v>157413.22873599999</v>
      </c>
      <c r="L446" s="11">
        <f t="shared" si="26"/>
        <v>96557.58941224002</v>
      </c>
      <c r="M446" s="11">
        <f t="shared" si="27"/>
        <v>611685.65439000004</v>
      </c>
      <c r="N446" s="11">
        <f t="shared" si="28"/>
        <v>708243.24380224012</v>
      </c>
      <c r="O446" s="11">
        <v>46743.269753</v>
      </c>
      <c r="P446" s="11">
        <v>6553.610439</v>
      </c>
      <c r="Q446" s="11">
        <v>122690.860975</v>
      </c>
      <c r="V446" s="22"/>
      <c r="W446" s="37"/>
      <c r="X446" s="37"/>
      <c r="Y446" s="37"/>
      <c r="Z446" s="37"/>
      <c r="AA446" s="37"/>
      <c r="AB446" s="37"/>
      <c r="AC446" s="37"/>
      <c r="AD446" s="37"/>
      <c r="AE446" s="37"/>
      <c r="AF446" s="37"/>
      <c r="AG446" s="37"/>
      <c r="AH446" s="37"/>
      <c r="AI446" s="37"/>
      <c r="AJ446" s="37"/>
      <c r="AK446" s="37"/>
      <c r="AL446" s="37"/>
      <c r="AM446" s="37"/>
      <c r="AN446" s="37"/>
      <c r="AO446" s="37"/>
    </row>
    <row r="447" spans="2:41" hidden="1" x14ac:dyDescent="0.3">
      <c r="B447" s="10">
        <v>38200</v>
      </c>
      <c r="C447" s="11">
        <v>75203.39185</v>
      </c>
      <c r="D447" s="11">
        <v>88.720825000000005</v>
      </c>
      <c r="E447" s="11">
        <v>824.91603999999995</v>
      </c>
      <c r="F447" s="11">
        <v>13650.852041</v>
      </c>
      <c r="G447" s="11">
        <v>80395.050618239999</v>
      </c>
      <c r="H447" s="11">
        <v>3098.257591</v>
      </c>
      <c r="I447" s="11">
        <v>1698.133456</v>
      </c>
      <c r="J447" s="11">
        <v>459402.58732799999</v>
      </c>
      <c r="K447" s="11">
        <v>157586.774939</v>
      </c>
      <c r="L447" s="11">
        <f t="shared" si="26"/>
        <v>98057.797115239999</v>
      </c>
      <c r="M447" s="11">
        <f t="shared" si="27"/>
        <v>618687.49572300003</v>
      </c>
      <c r="N447" s="11">
        <f t="shared" si="28"/>
        <v>716745.29283824004</v>
      </c>
      <c r="O447" s="11">
        <v>42410.932231999999</v>
      </c>
      <c r="P447" s="11">
        <v>8080.0992889999998</v>
      </c>
      <c r="Q447" s="11">
        <v>125876.019986</v>
      </c>
      <c r="V447" s="22"/>
      <c r="W447" s="37"/>
      <c r="X447" s="37"/>
      <c r="Y447" s="37"/>
      <c r="Z447" s="37"/>
      <c r="AA447" s="37"/>
      <c r="AB447" s="37"/>
      <c r="AC447" s="37"/>
      <c r="AD447" s="37"/>
      <c r="AE447" s="37"/>
      <c r="AF447" s="37"/>
      <c r="AG447" s="37"/>
      <c r="AH447" s="37"/>
      <c r="AI447" s="37"/>
      <c r="AJ447" s="37"/>
      <c r="AK447" s="37"/>
      <c r="AL447" s="37"/>
      <c r="AM447" s="37"/>
      <c r="AN447" s="37"/>
      <c r="AO447" s="37"/>
    </row>
    <row r="448" spans="2:41" hidden="1" x14ac:dyDescent="0.3">
      <c r="B448" s="10">
        <v>38231</v>
      </c>
      <c r="C448" s="11">
        <v>75613.260662999994</v>
      </c>
      <c r="D448" s="11">
        <v>57.683503000000002</v>
      </c>
      <c r="E448" s="11">
        <v>975.65180499999997</v>
      </c>
      <c r="F448" s="11">
        <v>15276.996272</v>
      </c>
      <c r="G448" s="11">
        <v>84427.36355224</v>
      </c>
      <c r="H448" s="11">
        <v>3488.248153</v>
      </c>
      <c r="I448" s="11">
        <v>2017.1053320000001</v>
      </c>
      <c r="J448" s="11">
        <v>467122.35188899998</v>
      </c>
      <c r="K448" s="11">
        <v>161345.135003</v>
      </c>
      <c r="L448" s="11">
        <f t="shared" si="26"/>
        <v>104225.94328523999</v>
      </c>
      <c r="M448" s="11">
        <f t="shared" si="27"/>
        <v>630484.59222400002</v>
      </c>
      <c r="N448" s="11">
        <f t="shared" si="28"/>
        <v>734710.53550924</v>
      </c>
      <c r="O448" s="11">
        <v>42063.751809000001</v>
      </c>
      <c r="P448" s="11">
        <v>6565.3198819999998</v>
      </c>
      <c r="Q448" s="11">
        <v>167060.96673399999</v>
      </c>
      <c r="V448" s="22"/>
      <c r="W448" s="37"/>
      <c r="X448" s="37"/>
      <c r="Y448" s="37"/>
      <c r="Z448" s="37"/>
      <c r="AA448" s="37"/>
      <c r="AB448" s="37"/>
      <c r="AC448" s="37"/>
      <c r="AD448" s="37"/>
      <c r="AE448" s="37"/>
      <c r="AF448" s="37"/>
      <c r="AG448" s="37"/>
      <c r="AH448" s="37"/>
      <c r="AI448" s="37"/>
      <c r="AJ448" s="37"/>
      <c r="AK448" s="37"/>
      <c r="AL448" s="37"/>
      <c r="AM448" s="37"/>
      <c r="AN448" s="37"/>
      <c r="AO448" s="37"/>
    </row>
    <row r="449" spans="2:41" hidden="1" x14ac:dyDescent="0.3">
      <c r="B449" s="10">
        <v>38261</v>
      </c>
      <c r="C449" s="11">
        <v>77365.279311000006</v>
      </c>
      <c r="D449" s="11">
        <v>67.210556999999994</v>
      </c>
      <c r="E449" s="11">
        <v>1041.170304</v>
      </c>
      <c r="F449" s="11">
        <v>16478.419129000002</v>
      </c>
      <c r="G449" s="11">
        <v>80491.784182240008</v>
      </c>
      <c r="H449" s="11">
        <v>3272.269761</v>
      </c>
      <c r="I449" s="11">
        <v>2167.9564310000001</v>
      </c>
      <c r="J449" s="11">
        <v>481090.29579300003</v>
      </c>
      <c r="K449" s="11">
        <v>163154.05836</v>
      </c>
      <c r="L449" s="11">
        <f t="shared" si="26"/>
        <v>101350.85393324001</v>
      </c>
      <c r="M449" s="11">
        <f t="shared" si="27"/>
        <v>646412.31058400008</v>
      </c>
      <c r="N449" s="11">
        <f t="shared" si="28"/>
        <v>747763.16451724013</v>
      </c>
      <c r="O449" s="11">
        <v>36316.406649999997</v>
      </c>
      <c r="P449" s="11">
        <v>8233.565783</v>
      </c>
      <c r="Q449" s="11">
        <v>122730.63454699999</v>
      </c>
      <c r="V449" s="22"/>
      <c r="W449" s="37"/>
      <c r="X449" s="37"/>
      <c r="Y449" s="37"/>
      <c r="Z449" s="37"/>
      <c r="AA449" s="37"/>
      <c r="AB449" s="37"/>
      <c r="AC449" s="37"/>
      <c r="AD449" s="37"/>
      <c r="AE449" s="37"/>
      <c r="AF449" s="37"/>
      <c r="AG449" s="37"/>
      <c r="AH449" s="37"/>
      <c r="AI449" s="37"/>
      <c r="AJ449" s="37"/>
      <c r="AK449" s="37"/>
      <c r="AL449" s="37"/>
      <c r="AM449" s="37"/>
      <c r="AN449" s="37"/>
      <c r="AO449" s="37"/>
    </row>
    <row r="450" spans="2:41" hidden="1" x14ac:dyDescent="0.3">
      <c r="B450" s="10">
        <v>38292</v>
      </c>
      <c r="C450" s="11">
        <v>79561.002166000006</v>
      </c>
      <c r="D450" s="11">
        <v>80.40213</v>
      </c>
      <c r="E450" s="11">
        <v>1296.399079</v>
      </c>
      <c r="F450" s="11">
        <v>15195.118084</v>
      </c>
      <c r="G450" s="11">
        <v>87857.708392999994</v>
      </c>
      <c r="H450" s="11">
        <v>5133.024034</v>
      </c>
      <c r="I450" s="11">
        <v>2319.013273</v>
      </c>
      <c r="J450" s="11">
        <v>490302.15816699999</v>
      </c>
      <c r="K450" s="11">
        <v>168355.757041</v>
      </c>
      <c r="L450" s="11">
        <f t="shared" si="26"/>
        <v>109562.65171999999</v>
      </c>
      <c r="M450" s="11">
        <f t="shared" si="27"/>
        <v>660976.92848100001</v>
      </c>
      <c r="N450" s="11">
        <f t="shared" si="28"/>
        <v>770539.58020099998</v>
      </c>
      <c r="O450" s="11">
        <v>38527.214897999998</v>
      </c>
      <c r="P450" s="11">
        <v>7663.3243469999998</v>
      </c>
      <c r="Q450" s="11">
        <v>132363.42220599999</v>
      </c>
      <c r="V450" s="22"/>
      <c r="W450" s="37"/>
      <c r="X450" s="37"/>
      <c r="Y450" s="37"/>
      <c r="Z450" s="37"/>
      <c r="AA450" s="37"/>
      <c r="AB450" s="37"/>
      <c r="AC450" s="37"/>
      <c r="AD450" s="37"/>
      <c r="AE450" s="37"/>
      <c r="AF450" s="37"/>
      <c r="AG450" s="37"/>
      <c r="AH450" s="37"/>
      <c r="AI450" s="37"/>
      <c r="AJ450" s="37"/>
      <c r="AK450" s="37"/>
      <c r="AL450" s="37"/>
      <c r="AM450" s="37"/>
      <c r="AN450" s="37"/>
      <c r="AO450" s="37"/>
    </row>
    <row r="451" spans="2:41" hidden="1" x14ac:dyDescent="0.3">
      <c r="B451" s="10">
        <v>38322</v>
      </c>
      <c r="C451" s="11">
        <v>77220.329328000007</v>
      </c>
      <c r="D451" s="11">
        <v>228.831434</v>
      </c>
      <c r="E451" s="11">
        <v>912.96966399999997</v>
      </c>
      <c r="F451" s="11">
        <v>17105.692219</v>
      </c>
      <c r="G451" s="11">
        <v>88776.944577999995</v>
      </c>
      <c r="H451" s="11">
        <v>3875.9721719999998</v>
      </c>
      <c r="I451" s="11">
        <v>2666.5349200000001</v>
      </c>
      <c r="J451" s="11">
        <v>499511.014799</v>
      </c>
      <c r="K451" s="11">
        <v>179439.93075</v>
      </c>
      <c r="L451" s="11">
        <f t="shared" si="26"/>
        <v>110900.41006699999</v>
      </c>
      <c r="M451" s="11">
        <f t="shared" si="27"/>
        <v>681617.48046900006</v>
      </c>
      <c r="N451" s="11">
        <f t="shared" si="28"/>
        <v>792517.89053600002</v>
      </c>
      <c r="O451" s="11">
        <v>33945.538826999997</v>
      </c>
      <c r="P451" s="11">
        <v>7582.5327230000003</v>
      </c>
      <c r="Q451" s="11">
        <v>116793.43591299999</v>
      </c>
      <c r="V451" s="22"/>
      <c r="W451" s="37"/>
      <c r="X451" s="37"/>
      <c r="Y451" s="37"/>
      <c r="Z451" s="37"/>
      <c r="AA451" s="37"/>
      <c r="AB451" s="37"/>
      <c r="AC451" s="37"/>
      <c r="AD451" s="37"/>
      <c r="AE451" s="37"/>
      <c r="AF451" s="37"/>
      <c r="AG451" s="37"/>
      <c r="AH451" s="37"/>
      <c r="AI451" s="37"/>
      <c r="AJ451" s="37"/>
      <c r="AK451" s="37"/>
      <c r="AL451" s="37"/>
      <c r="AM451" s="37"/>
      <c r="AN451" s="37"/>
      <c r="AO451" s="37"/>
    </row>
    <row r="452" spans="2:41" hidden="1" x14ac:dyDescent="0.3">
      <c r="B452" s="10">
        <v>38353</v>
      </c>
      <c r="C452" s="11">
        <v>81325.699689999994</v>
      </c>
      <c r="D452" s="11">
        <v>75.359458000000004</v>
      </c>
      <c r="E452" s="11">
        <v>765.26745200000005</v>
      </c>
      <c r="F452" s="11">
        <v>16139.766492000001</v>
      </c>
      <c r="G452" s="11">
        <v>98461.081745999996</v>
      </c>
      <c r="H452" s="11">
        <v>3975.128197</v>
      </c>
      <c r="I452" s="11">
        <v>2663.4483359999999</v>
      </c>
      <c r="J452" s="11">
        <v>503228.27300500002</v>
      </c>
      <c r="K452" s="11">
        <v>172273.24363800001</v>
      </c>
      <c r="L452" s="11">
        <f t="shared" si="26"/>
        <v>119416.603345</v>
      </c>
      <c r="M452" s="11">
        <f t="shared" si="27"/>
        <v>678164.96497900004</v>
      </c>
      <c r="N452" s="11">
        <f t="shared" si="28"/>
        <v>797581.56832399999</v>
      </c>
      <c r="O452" s="11">
        <v>32180.327577</v>
      </c>
      <c r="P452" s="11">
        <v>12106.03825</v>
      </c>
      <c r="Q452" s="11">
        <v>131345.30449499999</v>
      </c>
      <c r="V452" s="22"/>
      <c r="W452" s="37"/>
      <c r="X452" s="37"/>
      <c r="Y452" s="37"/>
      <c r="Z452" s="37"/>
      <c r="AA452" s="37"/>
      <c r="AB452" s="37"/>
      <c r="AC452" s="37"/>
      <c r="AD452" s="37"/>
      <c r="AE452" s="37"/>
      <c r="AF452" s="37"/>
      <c r="AG452" s="37"/>
      <c r="AH452" s="37"/>
      <c r="AI452" s="37"/>
      <c r="AJ452" s="37"/>
      <c r="AK452" s="37"/>
      <c r="AL452" s="37"/>
      <c r="AM452" s="37"/>
      <c r="AN452" s="37"/>
      <c r="AO452" s="37"/>
    </row>
    <row r="453" spans="2:41" hidden="1" x14ac:dyDescent="0.3">
      <c r="B453" s="10">
        <v>38384</v>
      </c>
      <c r="C453" s="11">
        <v>83858.102486000003</v>
      </c>
      <c r="D453" s="11">
        <v>82.532328000000007</v>
      </c>
      <c r="E453" s="11">
        <v>1264.586808</v>
      </c>
      <c r="F453" s="11">
        <v>18528.034455000001</v>
      </c>
      <c r="G453" s="11">
        <v>94608.952267000001</v>
      </c>
      <c r="H453" s="11">
        <v>4166.1547350000001</v>
      </c>
      <c r="I453" s="11">
        <v>2722.3610570000001</v>
      </c>
      <c r="J453" s="11">
        <v>508749.71650099999</v>
      </c>
      <c r="K453" s="11">
        <v>175058.617103</v>
      </c>
      <c r="L453" s="11">
        <f t="shared" si="26"/>
        <v>118650.260593</v>
      </c>
      <c r="M453" s="11">
        <f t="shared" si="27"/>
        <v>686530.69466100005</v>
      </c>
      <c r="N453" s="11">
        <f t="shared" si="28"/>
        <v>805180.95525400003</v>
      </c>
      <c r="O453" s="11">
        <v>33884.153410999999</v>
      </c>
      <c r="P453" s="11">
        <v>5375.8386680000003</v>
      </c>
      <c r="Q453" s="11">
        <v>136854.16481700001</v>
      </c>
      <c r="V453" s="22"/>
      <c r="W453" s="37"/>
      <c r="X453" s="37"/>
      <c r="Y453" s="37"/>
      <c r="Z453" s="37"/>
      <c r="AA453" s="37"/>
      <c r="AB453" s="37"/>
      <c r="AC453" s="37"/>
      <c r="AD453" s="37"/>
      <c r="AE453" s="37"/>
      <c r="AF453" s="37"/>
      <c r="AG453" s="37"/>
      <c r="AH453" s="37"/>
      <c r="AI453" s="37"/>
      <c r="AJ453" s="37"/>
      <c r="AK453" s="37"/>
      <c r="AL453" s="37"/>
      <c r="AM453" s="37"/>
      <c r="AN453" s="37"/>
      <c r="AO453" s="37"/>
    </row>
    <row r="454" spans="2:41" hidden="1" x14ac:dyDescent="0.3">
      <c r="B454" s="10">
        <v>38412</v>
      </c>
      <c r="C454" s="11">
        <v>83364.511809000003</v>
      </c>
      <c r="D454" s="11">
        <v>79.610102999999995</v>
      </c>
      <c r="E454" s="11">
        <v>1037.3628659999999</v>
      </c>
      <c r="F454" s="11">
        <v>14864.438504</v>
      </c>
      <c r="G454" s="11">
        <v>99815.517017999999</v>
      </c>
      <c r="H454" s="11">
        <v>3833.2450119999999</v>
      </c>
      <c r="I454" s="11">
        <v>2818.310528</v>
      </c>
      <c r="J454" s="11">
        <v>512999.953645</v>
      </c>
      <c r="K454" s="11">
        <v>177826.83963900001</v>
      </c>
      <c r="L454" s="11">
        <f t="shared" si="26"/>
        <v>119630.173503</v>
      </c>
      <c r="M454" s="11">
        <f t="shared" si="27"/>
        <v>693645.10381200002</v>
      </c>
      <c r="N454" s="11">
        <f t="shared" si="28"/>
        <v>813275.27731500007</v>
      </c>
      <c r="O454" s="11">
        <v>27675.792195999999</v>
      </c>
      <c r="P454" s="11">
        <v>7477.7250809999996</v>
      </c>
      <c r="Q454" s="11">
        <v>133923.75626200001</v>
      </c>
      <c r="V454" s="22"/>
      <c r="W454" s="37"/>
      <c r="X454" s="37"/>
      <c r="Y454" s="37"/>
      <c r="Z454" s="37"/>
      <c r="AA454" s="37"/>
      <c r="AB454" s="37"/>
      <c r="AC454" s="37"/>
      <c r="AD454" s="37"/>
      <c r="AE454" s="37"/>
      <c r="AF454" s="37"/>
      <c r="AG454" s="37"/>
      <c r="AH454" s="37"/>
      <c r="AI454" s="37"/>
      <c r="AJ454" s="37"/>
      <c r="AK454" s="37"/>
      <c r="AL454" s="37"/>
      <c r="AM454" s="37"/>
      <c r="AN454" s="37"/>
      <c r="AO454" s="37"/>
    </row>
    <row r="455" spans="2:41" hidden="1" x14ac:dyDescent="0.3">
      <c r="B455" s="10">
        <v>38443</v>
      </c>
      <c r="C455" s="11">
        <v>82768.688194000002</v>
      </c>
      <c r="D455" s="11">
        <v>52.186230999999999</v>
      </c>
      <c r="E455" s="11">
        <v>1539.713947</v>
      </c>
      <c r="F455" s="11">
        <v>14055.309343999999</v>
      </c>
      <c r="G455" s="11">
        <v>99985.777287999997</v>
      </c>
      <c r="H455" s="11">
        <v>3267.2514540000002</v>
      </c>
      <c r="I455" s="11">
        <v>2618.602527</v>
      </c>
      <c r="J455" s="11">
        <v>520848.88660700002</v>
      </c>
      <c r="K455" s="11">
        <v>184818.284273</v>
      </c>
      <c r="L455" s="11">
        <f t="shared" si="26"/>
        <v>118900.238264</v>
      </c>
      <c r="M455" s="11">
        <f t="shared" si="27"/>
        <v>708285.773407</v>
      </c>
      <c r="N455" s="11">
        <f t="shared" si="28"/>
        <v>827186.01167100004</v>
      </c>
      <c r="O455" s="11">
        <v>29799.520390000001</v>
      </c>
      <c r="P455" s="11">
        <v>8137.4756710000001</v>
      </c>
      <c r="Q455" s="11">
        <v>129227.142702</v>
      </c>
      <c r="V455" s="22"/>
      <c r="W455" s="37"/>
      <c r="X455" s="37"/>
      <c r="Y455" s="37"/>
      <c r="Z455" s="37"/>
      <c r="AA455" s="37"/>
      <c r="AB455" s="37"/>
      <c r="AC455" s="37"/>
      <c r="AD455" s="37"/>
      <c r="AE455" s="37"/>
      <c r="AF455" s="37"/>
      <c r="AG455" s="37"/>
      <c r="AH455" s="37"/>
      <c r="AI455" s="37"/>
      <c r="AJ455" s="37"/>
      <c r="AK455" s="37"/>
      <c r="AL455" s="37"/>
      <c r="AM455" s="37"/>
      <c r="AN455" s="37"/>
      <c r="AO455" s="37"/>
    </row>
    <row r="456" spans="2:41" hidden="1" x14ac:dyDescent="0.3">
      <c r="B456" s="10">
        <v>38473</v>
      </c>
      <c r="C456" s="11">
        <v>83248.797363999998</v>
      </c>
      <c r="D456" s="11">
        <v>89.568838999999997</v>
      </c>
      <c r="E456" s="11">
        <v>1498.3971320000001</v>
      </c>
      <c r="F456" s="11">
        <v>15153.693467999999</v>
      </c>
      <c r="G456" s="11">
        <v>100502.79341</v>
      </c>
      <c r="H456" s="11">
        <v>3119.241215</v>
      </c>
      <c r="I456" s="11">
        <v>2723.3548850000002</v>
      </c>
      <c r="J456" s="11">
        <v>524235.80274999997</v>
      </c>
      <c r="K456" s="11">
        <v>180912.71672699999</v>
      </c>
      <c r="L456" s="11">
        <f t="shared" si="26"/>
        <v>120363.694064</v>
      </c>
      <c r="M456" s="11">
        <f t="shared" si="27"/>
        <v>707871.87436199991</v>
      </c>
      <c r="N456" s="11">
        <f t="shared" si="28"/>
        <v>828235.56842599995</v>
      </c>
      <c r="O456" s="11">
        <v>40492.258787999999</v>
      </c>
      <c r="P456" s="11">
        <v>5257.6215560000001</v>
      </c>
      <c r="Q456" s="11">
        <v>148694.405386</v>
      </c>
      <c r="V456" s="22"/>
      <c r="W456" s="37"/>
      <c r="X456" s="37"/>
      <c r="Y456" s="37"/>
      <c r="Z456" s="37"/>
      <c r="AA456" s="37"/>
      <c r="AB456" s="37"/>
      <c r="AC456" s="37"/>
      <c r="AD456" s="37"/>
      <c r="AE456" s="37"/>
      <c r="AF456" s="37"/>
      <c r="AG456" s="37"/>
      <c r="AH456" s="37"/>
      <c r="AI456" s="37"/>
      <c r="AJ456" s="37"/>
      <c r="AK456" s="37"/>
      <c r="AL456" s="37"/>
      <c r="AM456" s="37"/>
      <c r="AN456" s="37"/>
      <c r="AO456" s="37"/>
    </row>
    <row r="457" spans="2:41" hidden="1" x14ac:dyDescent="0.3">
      <c r="B457" s="10">
        <v>38504</v>
      </c>
      <c r="C457" s="11">
        <v>87523.081877000004</v>
      </c>
      <c r="D457" s="11">
        <v>212.14405500000001</v>
      </c>
      <c r="E457" s="11">
        <v>978.49238300000002</v>
      </c>
      <c r="F457" s="11">
        <v>14676.780999000001</v>
      </c>
      <c r="G457" s="11">
        <v>103417.69388799999</v>
      </c>
      <c r="H457" s="11">
        <v>3211.8503049999999</v>
      </c>
      <c r="I457" s="11">
        <v>3376.8352629999999</v>
      </c>
      <c r="J457" s="11">
        <v>530066.73460900004</v>
      </c>
      <c r="K457" s="11">
        <v>184213.66954500001</v>
      </c>
      <c r="L457" s="11">
        <f t="shared" si="26"/>
        <v>122496.96162999999</v>
      </c>
      <c r="M457" s="11">
        <f t="shared" si="27"/>
        <v>717657.23941699998</v>
      </c>
      <c r="N457" s="11">
        <f t="shared" si="28"/>
        <v>840154.20104700001</v>
      </c>
      <c r="O457" s="11">
        <v>38370.236466000002</v>
      </c>
      <c r="P457" s="11">
        <v>7246.6609319999998</v>
      </c>
      <c r="Q457" s="11">
        <v>140723.31018900001</v>
      </c>
      <c r="V457" s="22"/>
      <c r="W457" s="37"/>
      <c r="X457" s="37"/>
      <c r="Y457" s="37"/>
      <c r="Z457" s="37"/>
      <c r="AA457" s="37"/>
      <c r="AB457" s="37"/>
      <c r="AC457" s="37"/>
      <c r="AD457" s="37"/>
      <c r="AE457" s="37"/>
      <c r="AF457" s="37"/>
      <c r="AG457" s="37"/>
      <c r="AH457" s="37"/>
      <c r="AI457" s="37"/>
      <c r="AJ457" s="37"/>
      <c r="AK457" s="37"/>
      <c r="AL457" s="37"/>
      <c r="AM457" s="37"/>
      <c r="AN457" s="37"/>
      <c r="AO457" s="37"/>
    </row>
    <row r="458" spans="2:41" hidden="1" x14ac:dyDescent="0.3">
      <c r="B458" s="10">
        <v>38534</v>
      </c>
      <c r="C458" s="11">
        <v>91373.148759000003</v>
      </c>
      <c r="D458" s="11">
        <v>268.11087300000003</v>
      </c>
      <c r="E458" s="11">
        <v>951.79683799999998</v>
      </c>
      <c r="F458" s="11">
        <v>21601.723634999998</v>
      </c>
      <c r="G458" s="11">
        <v>107452.281301</v>
      </c>
      <c r="H458" s="11">
        <v>3492.1304719999998</v>
      </c>
      <c r="I458" s="11">
        <v>3560.7164619999999</v>
      </c>
      <c r="J458" s="11">
        <v>534527.46209699998</v>
      </c>
      <c r="K458" s="11">
        <v>185965.718945</v>
      </c>
      <c r="L458" s="11">
        <f t="shared" si="26"/>
        <v>133766.04311899998</v>
      </c>
      <c r="M458" s="11">
        <f t="shared" si="27"/>
        <v>724053.89750399999</v>
      </c>
      <c r="N458" s="11">
        <f t="shared" si="28"/>
        <v>857819.94062300003</v>
      </c>
      <c r="O458" s="11">
        <v>36369.014204999999</v>
      </c>
      <c r="P458" s="11">
        <v>6223.8501900000001</v>
      </c>
      <c r="Q458" s="11">
        <v>157778.427432</v>
      </c>
      <c r="V458" s="22"/>
      <c r="W458" s="37"/>
      <c r="X458" s="37"/>
      <c r="Y458" s="37"/>
      <c r="Z458" s="37"/>
      <c r="AA458" s="37"/>
      <c r="AB458" s="37"/>
      <c r="AC458" s="37"/>
      <c r="AD458" s="37"/>
      <c r="AE458" s="37"/>
      <c r="AF458" s="37"/>
      <c r="AG458" s="37"/>
      <c r="AH458" s="37"/>
      <c r="AI458" s="37"/>
      <c r="AJ458" s="37"/>
      <c r="AK458" s="37"/>
      <c r="AL458" s="37"/>
      <c r="AM458" s="37"/>
      <c r="AN458" s="37"/>
      <c r="AO458" s="37"/>
    </row>
    <row r="459" spans="2:41" hidden="1" x14ac:dyDescent="0.3">
      <c r="B459" s="10">
        <v>38565</v>
      </c>
      <c r="C459" s="11">
        <v>99044.303950000001</v>
      </c>
      <c r="D459" s="11">
        <v>214.43282500000001</v>
      </c>
      <c r="E459" s="11">
        <v>1269.0105269999999</v>
      </c>
      <c r="F459" s="11">
        <v>19820.003476999998</v>
      </c>
      <c r="G459" s="11">
        <v>104094.947564</v>
      </c>
      <c r="H459" s="11">
        <v>4118.7549040000004</v>
      </c>
      <c r="I459" s="11">
        <v>3568.2564240000002</v>
      </c>
      <c r="J459" s="11">
        <v>545227.302196</v>
      </c>
      <c r="K459" s="11">
        <v>193464.80689599999</v>
      </c>
      <c r="L459" s="11">
        <f t="shared" si="26"/>
        <v>129517.149297</v>
      </c>
      <c r="M459" s="11">
        <f t="shared" si="27"/>
        <v>742260.36551599996</v>
      </c>
      <c r="N459" s="11">
        <f t="shared" si="28"/>
        <v>871777.51481299999</v>
      </c>
      <c r="O459" s="11">
        <v>57662.875563000001</v>
      </c>
      <c r="P459" s="11">
        <v>8087.2221259999997</v>
      </c>
      <c r="Q459" s="11">
        <v>146789.029351</v>
      </c>
      <c r="V459" s="22"/>
      <c r="W459" s="37"/>
      <c r="X459" s="37"/>
      <c r="Y459" s="37"/>
      <c r="Z459" s="37"/>
      <c r="AA459" s="37"/>
      <c r="AB459" s="37"/>
      <c r="AC459" s="37"/>
      <c r="AD459" s="37"/>
      <c r="AE459" s="37"/>
      <c r="AF459" s="37"/>
      <c r="AG459" s="37"/>
      <c r="AH459" s="37"/>
      <c r="AI459" s="37"/>
      <c r="AJ459" s="37"/>
      <c r="AK459" s="37"/>
      <c r="AL459" s="37"/>
      <c r="AM459" s="37"/>
      <c r="AN459" s="37"/>
      <c r="AO459" s="37"/>
    </row>
    <row r="460" spans="2:41" hidden="1" x14ac:dyDescent="0.3">
      <c r="B460" s="10">
        <v>38596</v>
      </c>
      <c r="C460" s="11">
        <v>101665.26538500001</v>
      </c>
      <c r="D460" s="11">
        <v>161.805813</v>
      </c>
      <c r="E460" s="11">
        <v>1236.586474</v>
      </c>
      <c r="F460" s="11">
        <v>19826.464633</v>
      </c>
      <c r="G460" s="11">
        <v>106146.891032</v>
      </c>
      <c r="H460" s="11">
        <v>3371.5971960000002</v>
      </c>
      <c r="I460" s="11">
        <v>3521.1373180000001</v>
      </c>
      <c r="J460" s="11">
        <v>560195.11847700004</v>
      </c>
      <c r="K460" s="11">
        <v>190184.93418499999</v>
      </c>
      <c r="L460" s="11">
        <f t="shared" si="26"/>
        <v>130743.34514800001</v>
      </c>
      <c r="M460" s="11">
        <f t="shared" si="27"/>
        <v>753901.18998000002</v>
      </c>
      <c r="N460" s="11">
        <f t="shared" si="28"/>
        <v>884644.53512800008</v>
      </c>
      <c r="O460" s="11">
        <v>46612.237568999997</v>
      </c>
      <c r="P460" s="11">
        <v>8766.2719529999995</v>
      </c>
      <c r="Q460" s="11">
        <v>152621.11859900001</v>
      </c>
      <c r="V460" s="22"/>
      <c r="W460" s="37"/>
      <c r="X460" s="37"/>
      <c r="Y460" s="37"/>
      <c r="Z460" s="37"/>
      <c r="AA460" s="37"/>
      <c r="AB460" s="37"/>
      <c r="AC460" s="37"/>
      <c r="AD460" s="37"/>
      <c r="AE460" s="37"/>
      <c r="AF460" s="37"/>
      <c r="AG460" s="37"/>
      <c r="AH460" s="37"/>
      <c r="AI460" s="37"/>
      <c r="AJ460" s="37"/>
      <c r="AK460" s="37"/>
      <c r="AL460" s="37"/>
      <c r="AM460" s="37"/>
      <c r="AN460" s="37"/>
      <c r="AO460" s="37"/>
    </row>
    <row r="461" spans="2:41" hidden="1" x14ac:dyDescent="0.3">
      <c r="B461" s="10">
        <v>38626</v>
      </c>
      <c r="C461" s="11">
        <v>104757.273334</v>
      </c>
      <c r="D461" s="11">
        <v>224.1173</v>
      </c>
      <c r="E461" s="11">
        <v>1021.274706</v>
      </c>
      <c r="F461" s="11">
        <v>19601.902082000001</v>
      </c>
      <c r="G461" s="11">
        <v>114442.96490000001</v>
      </c>
      <c r="H461" s="11">
        <v>3740.4108339999998</v>
      </c>
      <c r="I461" s="11">
        <v>3455.7727020000002</v>
      </c>
      <c r="J461" s="11">
        <v>574850.16580700001</v>
      </c>
      <c r="K461" s="11">
        <v>196919.11014599999</v>
      </c>
      <c r="L461" s="11">
        <f t="shared" si="26"/>
        <v>139030.66982200003</v>
      </c>
      <c r="M461" s="11">
        <f t="shared" si="27"/>
        <v>775225.04865500005</v>
      </c>
      <c r="N461" s="11">
        <f t="shared" si="28"/>
        <v>914255.71847700002</v>
      </c>
      <c r="O461" s="11">
        <v>64709.894611000003</v>
      </c>
      <c r="P461" s="11">
        <v>9240.5776760000008</v>
      </c>
      <c r="Q461" s="11">
        <v>152278.89892499999</v>
      </c>
      <c r="V461" s="22"/>
      <c r="W461" s="37"/>
      <c r="X461" s="37"/>
      <c r="Y461" s="37"/>
      <c r="Z461" s="37"/>
      <c r="AA461" s="37"/>
      <c r="AB461" s="37"/>
      <c r="AC461" s="37"/>
      <c r="AD461" s="37"/>
      <c r="AE461" s="37"/>
      <c r="AF461" s="37"/>
      <c r="AG461" s="37"/>
      <c r="AH461" s="37"/>
      <c r="AI461" s="37"/>
      <c r="AJ461" s="37"/>
      <c r="AK461" s="37"/>
      <c r="AL461" s="37"/>
      <c r="AM461" s="37"/>
      <c r="AN461" s="37"/>
      <c r="AO461" s="37"/>
    </row>
    <row r="462" spans="2:41" hidden="1" x14ac:dyDescent="0.3">
      <c r="B462" s="10">
        <v>38657</v>
      </c>
      <c r="C462" s="11">
        <v>107266.54986699999</v>
      </c>
      <c r="D462" s="11">
        <v>283.94207999999998</v>
      </c>
      <c r="E462" s="11">
        <v>876.83103900000003</v>
      </c>
      <c r="F462" s="11">
        <v>20270.931756000002</v>
      </c>
      <c r="G462" s="11">
        <v>116380.57318399999</v>
      </c>
      <c r="H462" s="11">
        <v>3762.3760729999999</v>
      </c>
      <c r="I462" s="11">
        <v>3415.5911609999998</v>
      </c>
      <c r="J462" s="11">
        <v>586815.06116200006</v>
      </c>
      <c r="K462" s="11">
        <v>200095.22128900001</v>
      </c>
      <c r="L462" s="11">
        <f t="shared" si="26"/>
        <v>141574.654132</v>
      </c>
      <c r="M462" s="11">
        <f t="shared" si="27"/>
        <v>790325.87361200002</v>
      </c>
      <c r="N462" s="11">
        <f t="shared" si="28"/>
        <v>931900.52774400008</v>
      </c>
      <c r="O462" s="11">
        <v>63089.040872999998</v>
      </c>
      <c r="P462" s="11">
        <v>10128.705260000001</v>
      </c>
      <c r="Q462" s="11">
        <v>152482.26290100001</v>
      </c>
      <c r="V462" s="22"/>
      <c r="W462" s="37"/>
      <c r="X462" s="37"/>
      <c r="Y462" s="37"/>
      <c r="Z462" s="37"/>
      <c r="AA462" s="37"/>
      <c r="AB462" s="37"/>
      <c r="AC462" s="37"/>
      <c r="AD462" s="37"/>
      <c r="AE462" s="37"/>
      <c r="AF462" s="37"/>
      <c r="AG462" s="37"/>
      <c r="AH462" s="37"/>
      <c r="AI462" s="37"/>
      <c r="AJ462" s="37"/>
      <c r="AK462" s="37"/>
      <c r="AL462" s="37"/>
      <c r="AM462" s="37"/>
      <c r="AN462" s="37"/>
      <c r="AO462" s="37"/>
    </row>
    <row r="463" spans="2:41" hidden="1" x14ac:dyDescent="0.3">
      <c r="B463" s="10">
        <v>38687</v>
      </c>
      <c r="C463" s="11">
        <v>110928.20793600001</v>
      </c>
      <c r="D463" s="11">
        <v>272.10628500000001</v>
      </c>
      <c r="E463" s="11">
        <v>1000.026335</v>
      </c>
      <c r="F463" s="11">
        <v>23746.294156</v>
      </c>
      <c r="G463" s="11">
        <v>116619.543838</v>
      </c>
      <c r="H463" s="11">
        <v>3443.5497089999999</v>
      </c>
      <c r="I463" s="11">
        <v>3287.9455760000001</v>
      </c>
      <c r="J463" s="11">
        <v>592229.93039600004</v>
      </c>
      <c r="K463" s="11">
        <v>204975.48117799999</v>
      </c>
      <c r="L463" s="11">
        <f t="shared" si="26"/>
        <v>145081.520323</v>
      </c>
      <c r="M463" s="11">
        <f t="shared" si="27"/>
        <v>800493.35715000005</v>
      </c>
      <c r="N463" s="11">
        <f t="shared" si="28"/>
        <v>945574.87747300009</v>
      </c>
      <c r="O463" s="11">
        <v>60224.064958000003</v>
      </c>
      <c r="P463" s="11">
        <v>11511.077565</v>
      </c>
      <c r="Q463" s="11">
        <v>147277.32772</v>
      </c>
      <c r="V463" s="22"/>
      <c r="W463" s="37"/>
      <c r="X463" s="37"/>
      <c r="Y463" s="37"/>
      <c r="Z463" s="37"/>
      <c r="AA463" s="37"/>
      <c r="AB463" s="37"/>
      <c r="AC463" s="37"/>
      <c r="AD463" s="37"/>
      <c r="AE463" s="37"/>
      <c r="AF463" s="37"/>
      <c r="AG463" s="37"/>
      <c r="AH463" s="37"/>
      <c r="AI463" s="37"/>
      <c r="AJ463" s="37"/>
      <c r="AK463" s="37"/>
      <c r="AL463" s="37"/>
      <c r="AM463" s="37"/>
      <c r="AN463" s="37"/>
      <c r="AO463" s="37"/>
    </row>
    <row r="464" spans="2:41" hidden="1" x14ac:dyDescent="0.3">
      <c r="B464" s="10">
        <v>38718</v>
      </c>
      <c r="C464" s="11">
        <v>115157.109644</v>
      </c>
      <c r="D464" s="11">
        <v>222.31141400000001</v>
      </c>
      <c r="E464" s="11">
        <v>1037.9192350000001</v>
      </c>
      <c r="F464" s="11">
        <v>20706.192510000001</v>
      </c>
      <c r="G464" s="11">
        <v>118293.57924200001</v>
      </c>
      <c r="H464" s="11">
        <v>3761.2011750000001</v>
      </c>
      <c r="I464" s="11">
        <v>3224.7767359999998</v>
      </c>
      <c r="J464" s="11">
        <v>604229.94563800003</v>
      </c>
      <c r="K464" s="11">
        <v>211793.23676199999</v>
      </c>
      <c r="L464" s="11">
        <f t="shared" si="26"/>
        <v>144021.203576</v>
      </c>
      <c r="M464" s="11">
        <f t="shared" si="27"/>
        <v>819247.95913600002</v>
      </c>
      <c r="N464" s="11">
        <f t="shared" si="28"/>
        <v>963269.16271200008</v>
      </c>
      <c r="O464" s="11">
        <v>60030.345294999999</v>
      </c>
      <c r="P464" s="11">
        <v>14935.776443999999</v>
      </c>
      <c r="Q464" s="11">
        <v>146812.68872500001</v>
      </c>
      <c r="V464" s="22"/>
      <c r="W464" s="37"/>
      <c r="X464" s="37"/>
      <c r="Y464" s="37"/>
      <c r="Z464" s="37"/>
      <c r="AA464" s="37"/>
      <c r="AB464" s="37"/>
      <c r="AC464" s="37"/>
      <c r="AD464" s="37"/>
      <c r="AE464" s="37"/>
      <c r="AF464" s="37"/>
      <c r="AG464" s="37"/>
      <c r="AH464" s="37"/>
      <c r="AI464" s="37"/>
      <c r="AJ464" s="37"/>
      <c r="AK464" s="37"/>
      <c r="AL464" s="37"/>
      <c r="AM464" s="37"/>
      <c r="AN464" s="37"/>
      <c r="AO464" s="37"/>
    </row>
    <row r="465" spans="2:41" hidden="1" x14ac:dyDescent="0.3">
      <c r="B465" s="10">
        <v>38749</v>
      </c>
      <c r="C465" s="11">
        <v>119185.743324</v>
      </c>
      <c r="D465" s="11">
        <v>214.84569200000001</v>
      </c>
      <c r="E465" s="11">
        <v>1100.144378</v>
      </c>
      <c r="F465" s="11">
        <v>20462.012744</v>
      </c>
      <c r="G465" s="11">
        <v>115641.94549699999</v>
      </c>
      <c r="H465" s="11">
        <v>4192.6098140000004</v>
      </c>
      <c r="I465" s="11">
        <v>3197.615851</v>
      </c>
      <c r="J465" s="11">
        <v>617691.55477799999</v>
      </c>
      <c r="K465" s="11">
        <v>212757.751716</v>
      </c>
      <c r="L465" s="11">
        <f t="shared" si="26"/>
        <v>141611.55812499998</v>
      </c>
      <c r="M465" s="11">
        <f t="shared" si="27"/>
        <v>833646.92234499997</v>
      </c>
      <c r="N465" s="11">
        <f t="shared" si="28"/>
        <v>975258.48046999995</v>
      </c>
      <c r="O465" s="11">
        <v>60411.158584999997</v>
      </c>
      <c r="P465" s="11">
        <v>10175.805982</v>
      </c>
      <c r="Q465" s="11">
        <v>150022.75495</v>
      </c>
      <c r="V465" s="22"/>
      <c r="W465" s="37"/>
      <c r="X465" s="37"/>
      <c r="Y465" s="37"/>
      <c r="Z465" s="37"/>
      <c r="AA465" s="37"/>
      <c r="AB465" s="37"/>
      <c r="AC465" s="37"/>
      <c r="AD465" s="37"/>
      <c r="AE465" s="37"/>
      <c r="AF465" s="37"/>
      <c r="AG465" s="37"/>
      <c r="AH465" s="37"/>
      <c r="AI465" s="37"/>
      <c r="AJ465" s="37"/>
      <c r="AK465" s="37"/>
      <c r="AL465" s="37"/>
      <c r="AM465" s="37"/>
      <c r="AN465" s="37"/>
      <c r="AO465" s="37"/>
    </row>
    <row r="466" spans="2:41" hidden="1" x14ac:dyDescent="0.3">
      <c r="B466" s="10">
        <v>38777</v>
      </c>
      <c r="C466" s="11">
        <v>119820.88787200001</v>
      </c>
      <c r="D466" s="11">
        <v>270.63310999999999</v>
      </c>
      <c r="E466" s="11">
        <v>1239.437005</v>
      </c>
      <c r="F466" s="11">
        <v>22649.799456000001</v>
      </c>
      <c r="G466" s="11">
        <v>113081.677989</v>
      </c>
      <c r="H466" s="11">
        <v>3915.716136</v>
      </c>
      <c r="I466" s="11">
        <v>3123.3682050000002</v>
      </c>
      <c r="J466" s="11">
        <v>628557.36822800001</v>
      </c>
      <c r="K466" s="11">
        <v>215187.57100900001</v>
      </c>
      <c r="L466" s="11">
        <f t="shared" si="26"/>
        <v>141157.26369600001</v>
      </c>
      <c r="M466" s="11">
        <f t="shared" si="27"/>
        <v>846868.3074419999</v>
      </c>
      <c r="N466" s="11">
        <f t="shared" si="28"/>
        <v>988025.57113799988</v>
      </c>
      <c r="O466" s="11">
        <v>67790.028781000001</v>
      </c>
      <c r="P466" s="11">
        <v>10510.435587</v>
      </c>
      <c r="Q466" s="11">
        <v>163978.797054</v>
      </c>
      <c r="V466" s="22"/>
      <c r="W466" s="37"/>
      <c r="X466" s="37"/>
      <c r="Y466" s="37"/>
      <c r="Z466" s="37"/>
      <c r="AA466" s="37"/>
      <c r="AB466" s="37"/>
      <c r="AC466" s="37"/>
      <c r="AD466" s="37"/>
      <c r="AE466" s="37"/>
      <c r="AF466" s="37"/>
      <c r="AG466" s="37"/>
      <c r="AH466" s="37"/>
      <c r="AI466" s="37"/>
      <c r="AJ466" s="37"/>
      <c r="AK466" s="37"/>
      <c r="AL466" s="37"/>
      <c r="AM466" s="37"/>
      <c r="AN466" s="37"/>
      <c r="AO466" s="37"/>
    </row>
    <row r="467" spans="2:41" hidden="1" x14ac:dyDescent="0.3">
      <c r="B467" s="10">
        <v>38808</v>
      </c>
      <c r="C467" s="11">
        <v>120117.75893500001</v>
      </c>
      <c r="D467" s="11">
        <v>276.88989500000002</v>
      </c>
      <c r="E467" s="11">
        <v>1478.0870090000001</v>
      </c>
      <c r="F467" s="11">
        <v>24135.438969999999</v>
      </c>
      <c r="G467" s="11">
        <v>119066.314218</v>
      </c>
      <c r="H467" s="11">
        <v>3514.5559779999999</v>
      </c>
      <c r="I467" s="11">
        <v>3079.8241640000001</v>
      </c>
      <c r="J467" s="11">
        <v>640355.08270599996</v>
      </c>
      <c r="K467" s="11">
        <v>216859.26256199999</v>
      </c>
      <c r="L467" s="11">
        <f t="shared" ref="L467:L499" si="29">SUM(D467:H467)</f>
        <v>148471.28606999997</v>
      </c>
      <c r="M467" s="11">
        <f t="shared" ref="M467:M499" si="30">I467+J467+K467</f>
        <v>860294.16943199991</v>
      </c>
      <c r="N467" s="11">
        <f t="shared" ref="N467:N499" si="31">L467+M467</f>
        <v>1008765.4555019999</v>
      </c>
      <c r="O467" s="11">
        <v>70732.569791999995</v>
      </c>
      <c r="P467" s="11">
        <v>9515.2774790000003</v>
      </c>
      <c r="Q467" s="11">
        <v>159707.23482700001</v>
      </c>
      <c r="V467" s="22"/>
      <c r="W467" s="37"/>
      <c r="X467" s="37"/>
      <c r="Y467" s="37"/>
      <c r="Z467" s="37"/>
      <c r="AA467" s="37"/>
      <c r="AB467" s="37"/>
      <c r="AC467" s="37"/>
      <c r="AD467" s="37"/>
      <c r="AE467" s="37"/>
      <c r="AF467" s="37"/>
      <c r="AG467" s="37"/>
      <c r="AH467" s="37"/>
      <c r="AI467" s="37"/>
      <c r="AJ467" s="37"/>
      <c r="AK467" s="37"/>
      <c r="AL467" s="37"/>
      <c r="AM467" s="37"/>
      <c r="AN467" s="37"/>
      <c r="AO467" s="37"/>
    </row>
    <row r="468" spans="2:41" hidden="1" x14ac:dyDescent="0.3">
      <c r="B468" s="10">
        <v>38838</v>
      </c>
      <c r="C468" s="11">
        <v>121266.156559</v>
      </c>
      <c r="D468" s="11">
        <v>353.759049</v>
      </c>
      <c r="E468" s="11">
        <v>1426.5490159999999</v>
      </c>
      <c r="F468" s="11">
        <v>23572.482452</v>
      </c>
      <c r="G468" s="11">
        <v>116635.769726</v>
      </c>
      <c r="H468" s="11">
        <v>3920.5990190000002</v>
      </c>
      <c r="I468" s="11">
        <v>3190.5083289999998</v>
      </c>
      <c r="J468" s="11">
        <v>642141.58821900003</v>
      </c>
      <c r="K468" s="11">
        <v>218656.365207</v>
      </c>
      <c r="L468" s="11">
        <f t="shared" si="29"/>
        <v>145909.15926199997</v>
      </c>
      <c r="M468" s="11">
        <f t="shared" si="30"/>
        <v>863988.46175500005</v>
      </c>
      <c r="N468" s="11">
        <f t="shared" si="31"/>
        <v>1009897.6210170001</v>
      </c>
      <c r="O468" s="11">
        <v>67725.867962999997</v>
      </c>
      <c r="P468" s="11">
        <v>10391.295340999999</v>
      </c>
      <c r="Q468" s="11">
        <v>172284.76435300001</v>
      </c>
      <c r="V468" s="22"/>
      <c r="W468" s="37"/>
      <c r="X468" s="37"/>
      <c r="Y468" s="37"/>
      <c r="Z468" s="37"/>
      <c r="AA468" s="37"/>
      <c r="AB468" s="37"/>
      <c r="AC468" s="37"/>
      <c r="AD468" s="37"/>
      <c r="AE468" s="37"/>
      <c r="AF468" s="37"/>
      <c r="AG468" s="37"/>
      <c r="AH468" s="37"/>
      <c r="AI468" s="37"/>
      <c r="AJ468" s="37"/>
      <c r="AK468" s="37"/>
      <c r="AL468" s="37"/>
      <c r="AM468" s="37"/>
      <c r="AN468" s="37"/>
      <c r="AO468" s="37"/>
    </row>
    <row r="469" spans="2:41" hidden="1" x14ac:dyDescent="0.3">
      <c r="B469" s="10">
        <v>38869</v>
      </c>
      <c r="C469" s="11">
        <v>123048.8337</v>
      </c>
      <c r="D469" s="11">
        <v>231.55881199999999</v>
      </c>
      <c r="E469" s="11">
        <v>1701.8323989999999</v>
      </c>
      <c r="F469" s="11">
        <v>22616.755158</v>
      </c>
      <c r="G469" s="11">
        <v>120014.409997</v>
      </c>
      <c r="H469" s="11">
        <v>4092.079784</v>
      </c>
      <c r="I469" s="11">
        <v>2523.9660680000002</v>
      </c>
      <c r="J469" s="11">
        <v>649635.14709600003</v>
      </c>
      <c r="K469" s="11">
        <v>213040.670488</v>
      </c>
      <c r="L469" s="11">
        <f t="shared" si="29"/>
        <v>148656.63615000001</v>
      </c>
      <c r="M469" s="11">
        <f t="shared" si="30"/>
        <v>865199.78365200001</v>
      </c>
      <c r="N469" s="11">
        <f t="shared" si="31"/>
        <v>1013856.419802</v>
      </c>
      <c r="O469" s="11">
        <v>73212.469912999994</v>
      </c>
      <c r="P469" s="11">
        <v>15516.193465</v>
      </c>
      <c r="Q469" s="11">
        <v>152678.655248</v>
      </c>
      <c r="V469" s="22"/>
      <c r="W469" s="37"/>
      <c r="X469" s="37"/>
      <c r="Y469" s="37"/>
      <c r="Z469" s="37"/>
      <c r="AA469" s="37"/>
      <c r="AB469" s="37"/>
      <c r="AC469" s="37"/>
      <c r="AD469" s="37"/>
      <c r="AE469" s="37"/>
      <c r="AF469" s="37"/>
      <c r="AG469" s="37"/>
      <c r="AH469" s="37"/>
      <c r="AI469" s="37"/>
      <c r="AJ469" s="37"/>
      <c r="AK469" s="37"/>
      <c r="AL469" s="37"/>
      <c r="AM469" s="37"/>
      <c r="AN469" s="37"/>
      <c r="AO469" s="37"/>
    </row>
    <row r="470" spans="2:41" hidden="1" x14ac:dyDescent="0.3">
      <c r="B470" s="10">
        <v>38899</v>
      </c>
      <c r="C470" s="11">
        <v>127944.937255</v>
      </c>
      <c r="D470" s="11">
        <v>224.98888099999999</v>
      </c>
      <c r="E470" s="11">
        <v>1601.0794639999999</v>
      </c>
      <c r="F470" s="11">
        <v>25340.210803999998</v>
      </c>
      <c r="G470" s="11">
        <v>117426.806561</v>
      </c>
      <c r="H470" s="11">
        <v>3814.271542</v>
      </c>
      <c r="I470" s="11">
        <v>2703.8294839999999</v>
      </c>
      <c r="J470" s="11">
        <v>658357.51099400001</v>
      </c>
      <c r="K470" s="11">
        <v>210771.13086800001</v>
      </c>
      <c r="L470" s="11">
        <f t="shared" si="29"/>
        <v>148407.35725200002</v>
      </c>
      <c r="M470" s="11">
        <f t="shared" si="30"/>
        <v>871832.47134599998</v>
      </c>
      <c r="N470" s="11">
        <f t="shared" si="31"/>
        <v>1020239.828598</v>
      </c>
      <c r="O470" s="11">
        <v>66752.520661999995</v>
      </c>
      <c r="P470" s="11">
        <v>13318.986193999999</v>
      </c>
      <c r="Q470" s="11">
        <v>152412.23284300001</v>
      </c>
      <c r="V470" s="22"/>
      <c r="W470" s="37"/>
      <c r="X470" s="37"/>
      <c r="Y470" s="37"/>
      <c r="Z470" s="37"/>
      <c r="AA470" s="37"/>
      <c r="AB470" s="37"/>
      <c r="AC470" s="37"/>
      <c r="AD470" s="37"/>
      <c r="AE470" s="37"/>
      <c r="AF470" s="37"/>
      <c r="AG470" s="37"/>
      <c r="AH470" s="37"/>
      <c r="AI470" s="37"/>
      <c r="AJ470" s="37"/>
      <c r="AK470" s="37"/>
      <c r="AL470" s="37"/>
      <c r="AM470" s="37"/>
      <c r="AN470" s="37"/>
      <c r="AO470" s="37"/>
    </row>
    <row r="471" spans="2:41" hidden="1" x14ac:dyDescent="0.3">
      <c r="B471" s="10">
        <v>38930</v>
      </c>
      <c r="C471" s="11">
        <v>127190.619509</v>
      </c>
      <c r="D471" s="11">
        <v>207.178338</v>
      </c>
      <c r="E471" s="11">
        <v>1877.68949</v>
      </c>
      <c r="F471" s="11">
        <v>24481.493884</v>
      </c>
      <c r="G471" s="11">
        <v>117077.48289299999</v>
      </c>
      <c r="H471" s="11">
        <v>4178.8918130000002</v>
      </c>
      <c r="I471" s="11">
        <v>2748.323703</v>
      </c>
      <c r="J471" s="11">
        <v>667930.16384299996</v>
      </c>
      <c r="K471" s="11">
        <v>203454.046558</v>
      </c>
      <c r="L471" s="11">
        <f t="shared" si="29"/>
        <v>147822.73641799999</v>
      </c>
      <c r="M471" s="11">
        <f t="shared" si="30"/>
        <v>874132.53410399996</v>
      </c>
      <c r="N471" s="11">
        <f t="shared" si="31"/>
        <v>1021955.2705219999</v>
      </c>
      <c r="O471" s="11">
        <v>73445.993820000003</v>
      </c>
      <c r="P471" s="11">
        <v>16076.732115000001</v>
      </c>
      <c r="Q471" s="11">
        <v>154299.595363</v>
      </c>
      <c r="V471" s="22"/>
      <c r="W471" s="37"/>
      <c r="X471" s="37"/>
      <c r="Y471" s="37"/>
      <c r="Z471" s="37"/>
      <c r="AA471" s="37"/>
      <c r="AB471" s="37"/>
      <c r="AC471" s="37"/>
      <c r="AD471" s="37"/>
      <c r="AE471" s="37"/>
      <c r="AF471" s="37"/>
      <c r="AG471" s="37"/>
      <c r="AH471" s="37"/>
      <c r="AI471" s="37"/>
      <c r="AJ471" s="37"/>
      <c r="AK471" s="37"/>
      <c r="AL471" s="37"/>
      <c r="AM471" s="37"/>
      <c r="AN471" s="37"/>
      <c r="AO471" s="37"/>
    </row>
    <row r="472" spans="2:41" hidden="1" x14ac:dyDescent="0.3">
      <c r="B472" s="10">
        <v>38961</v>
      </c>
      <c r="C472" s="11">
        <v>128271.550942</v>
      </c>
      <c r="D472" s="11">
        <v>199.278446</v>
      </c>
      <c r="E472" s="11">
        <v>2043.8957820000001</v>
      </c>
      <c r="F472" s="11">
        <v>24053.260573</v>
      </c>
      <c r="G472" s="11">
        <v>114693.382266</v>
      </c>
      <c r="H472" s="11">
        <v>3267.998372</v>
      </c>
      <c r="I472" s="11">
        <v>2914.4046490000001</v>
      </c>
      <c r="J472" s="11">
        <v>679479.53830400005</v>
      </c>
      <c r="K472" s="11">
        <v>210885.640491</v>
      </c>
      <c r="L472" s="11">
        <f t="shared" si="29"/>
        <v>144257.815439</v>
      </c>
      <c r="M472" s="11">
        <f t="shared" si="30"/>
        <v>893279.58344400011</v>
      </c>
      <c r="N472" s="11">
        <f t="shared" si="31"/>
        <v>1037537.3988830001</v>
      </c>
      <c r="O472" s="11">
        <v>85933.193276000005</v>
      </c>
      <c r="P472" s="11">
        <v>20007.589706999999</v>
      </c>
      <c r="Q472" s="11">
        <v>155940.04599300001</v>
      </c>
      <c r="V472" s="22"/>
      <c r="W472" s="37"/>
      <c r="X472" s="37"/>
      <c r="Y472" s="37"/>
      <c r="Z472" s="37"/>
      <c r="AA472" s="37"/>
      <c r="AB472" s="37"/>
      <c r="AC472" s="37"/>
      <c r="AD472" s="37"/>
      <c r="AE472" s="37"/>
      <c r="AF472" s="37"/>
      <c r="AG472" s="37"/>
      <c r="AH472" s="37"/>
      <c r="AI472" s="37"/>
      <c r="AJ472" s="37"/>
      <c r="AK472" s="37"/>
      <c r="AL472" s="37"/>
      <c r="AM472" s="37"/>
      <c r="AN472" s="37"/>
      <c r="AO472" s="37"/>
    </row>
    <row r="473" spans="2:41" hidden="1" x14ac:dyDescent="0.3">
      <c r="B473" s="10">
        <v>38991</v>
      </c>
      <c r="C473" s="11">
        <v>129568.875447</v>
      </c>
      <c r="D473" s="11">
        <v>180.679845</v>
      </c>
      <c r="E473" s="11">
        <v>2269.439895</v>
      </c>
      <c r="F473" s="11">
        <v>26319.640248</v>
      </c>
      <c r="G473" s="11">
        <v>120519.49604300001</v>
      </c>
      <c r="H473" s="11">
        <v>4700.0307430000003</v>
      </c>
      <c r="I473" s="11">
        <v>2799.6383460000002</v>
      </c>
      <c r="J473" s="11">
        <v>706544.54308900004</v>
      </c>
      <c r="K473" s="11">
        <v>217256.901808</v>
      </c>
      <c r="L473" s="11">
        <f t="shared" si="29"/>
        <v>153989.28677400001</v>
      </c>
      <c r="M473" s="11">
        <f t="shared" si="30"/>
        <v>926601.08324300009</v>
      </c>
      <c r="N473" s="11">
        <f t="shared" si="31"/>
        <v>1080590.370017</v>
      </c>
      <c r="O473" s="11">
        <v>86158.680968999994</v>
      </c>
      <c r="P473" s="11">
        <v>16361.733252</v>
      </c>
      <c r="Q473" s="11">
        <v>156208.114118</v>
      </c>
      <c r="V473" s="22"/>
      <c r="W473" s="37"/>
      <c r="X473" s="37"/>
      <c r="Y473" s="37"/>
      <c r="Z473" s="37"/>
      <c r="AA473" s="37"/>
      <c r="AB473" s="37"/>
      <c r="AC473" s="37"/>
      <c r="AD473" s="37"/>
      <c r="AE473" s="37"/>
      <c r="AF473" s="37"/>
      <c r="AG473" s="37"/>
      <c r="AH473" s="37"/>
      <c r="AI473" s="37"/>
      <c r="AJ473" s="37"/>
      <c r="AK473" s="37"/>
      <c r="AL473" s="37"/>
      <c r="AM473" s="37"/>
      <c r="AN473" s="37"/>
      <c r="AO473" s="37"/>
    </row>
    <row r="474" spans="2:41" hidden="1" x14ac:dyDescent="0.3">
      <c r="B474" s="10">
        <v>39022</v>
      </c>
      <c r="C474" s="11">
        <v>132377.24586600001</v>
      </c>
      <c r="D474" s="11">
        <v>263.860162</v>
      </c>
      <c r="E474" s="11">
        <v>1997.1402330000001</v>
      </c>
      <c r="F474" s="11">
        <v>26690.888595</v>
      </c>
      <c r="G474" s="11">
        <v>117190.468052</v>
      </c>
      <c r="H474" s="11">
        <v>4699.8106680000001</v>
      </c>
      <c r="I474" s="11">
        <v>2827.6416690000001</v>
      </c>
      <c r="J474" s="11">
        <v>725079.50413599994</v>
      </c>
      <c r="K474" s="11">
        <v>222095.34028500001</v>
      </c>
      <c r="L474" s="11">
        <f t="shared" si="29"/>
        <v>150842.16770999998</v>
      </c>
      <c r="M474" s="11">
        <f t="shared" si="30"/>
        <v>950002.48609000002</v>
      </c>
      <c r="N474" s="11">
        <f t="shared" si="31"/>
        <v>1100844.6538</v>
      </c>
      <c r="O474" s="11">
        <v>89090.777574000007</v>
      </c>
      <c r="P474" s="11">
        <v>23812.970702999999</v>
      </c>
      <c r="Q474" s="11">
        <v>159262.968337</v>
      </c>
      <c r="V474" s="22"/>
      <c r="W474" s="37"/>
      <c r="X474" s="37"/>
      <c r="Y474" s="37"/>
      <c r="Z474" s="37"/>
      <c r="AA474" s="37"/>
      <c r="AB474" s="37"/>
      <c r="AC474" s="37"/>
      <c r="AD474" s="37"/>
      <c r="AE474" s="37"/>
      <c r="AF474" s="37"/>
      <c r="AG474" s="37"/>
      <c r="AH474" s="37"/>
      <c r="AI474" s="37"/>
      <c r="AJ474" s="37"/>
      <c r="AK474" s="37"/>
      <c r="AL474" s="37"/>
      <c r="AM474" s="37"/>
      <c r="AN474" s="37"/>
      <c r="AO474" s="37"/>
    </row>
    <row r="475" spans="2:41" hidden="1" x14ac:dyDescent="0.3">
      <c r="B475" s="10">
        <v>39052</v>
      </c>
      <c r="C475" s="11">
        <v>136834.45929100001</v>
      </c>
      <c r="D475" s="11">
        <v>190.658897</v>
      </c>
      <c r="E475" s="11">
        <v>2403.4748690000001</v>
      </c>
      <c r="F475" s="11">
        <v>30697.220150000001</v>
      </c>
      <c r="G475" s="11">
        <v>124656.721934</v>
      </c>
      <c r="H475" s="11">
        <v>3188.4686200000001</v>
      </c>
      <c r="I475" s="11">
        <v>2728.3540790000002</v>
      </c>
      <c r="J475" s="11">
        <v>733579.78360199998</v>
      </c>
      <c r="K475" s="11">
        <v>223957.50553699999</v>
      </c>
      <c r="L475" s="11">
        <f t="shared" si="29"/>
        <v>161136.54446999999</v>
      </c>
      <c r="M475" s="11">
        <f t="shared" si="30"/>
        <v>960265.64321799995</v>
      </c>
      <c r="N475" s="11">
        <f t="shared" si="31"/>
        <v>1121402.187688</v>
      </c>
      <c r="O475" s="11">
        <v>104694.091457</v>
      </c>
      <c r="P475" s="11">
        <v>22734.858611</v>
      </c>
      <c r="Q475" s="11">
        <v>174353.936048</v>
      </c>
      <c r="V475" s="22"/>
      <c r="W475" s="37"/>
      <c r="X475" s="37"/>
      <c r="Y475" s="37"/>
      <c r="Z475" s="37"/>
      <c r="AA475" s="37"/>
      <c r="AB475" s="37"/>
      <c r="AC475" s="37"/>
      <c r="AD475" s="37"/>
      <c r="AE475" s="37"/>
      <c r="AF475" s="37"/>
      <c r="AG475" s="37"/>
      <c r="AH475" s="37"/>
      <c r="AI475" s="37"/>
      <c r="AJ475" s="37"/>
      <c r="AK475" s="37"/>
      <c r="AL475" s="37"/>
      <c r="AM475" s="37"/>
      <c r="AN475" s="37"/>
      <c r="AO475" s="37"/>
    </row>
    <row r="476" spans="2:41" hidden="1" x14ac:dyDescent="0.3">
      <c r="B476" s="10">
        <v>39083</v>
      </c>
      <c r="C476" s="11">
        <v>143181.982831</v>
      </c>
      <c r="D476" s="11">
        <v>187.25956400000001</v>
      </c>
      <c r="E476" s="11">
        <v>2076.989607</v>
      </c>
      <c r="F476" s="11">
        <v>23591.174647</v>
      </c>
      <c r="G476" s="11">
        <v>123771.62186299999</v>
      </c>
      <c r="H476" s="11">
        <v>3085.4475870000001</v>
      </c>
      <c r="I476" s="11">
        <v>2643.5689160000002</v>
      </c>
      <c r="J476" s="11">
        <v>741227.76445300004</v>
      </c>
      <c r="K476" s="11">
        <v>227860.669482</v>
      </c>
      <c r="L476" s="11">
        <f t="shared" si="29"/>
        <v>152712.49326799999</v>
      </c>
      <c r="M476" s="11">
        <f t="shared" si="30"/>
        <v>971732.00285100006</v>
      </c>
      <c r="N476" s="11">
        <f t="shared" si="31"/>
        <v>1124444.496119</v>
      </c>
      <c r="O476" s="11">
        <v>95266.636570999995</v>
      </c>
      <c r="P476" s="11">
        <v>24524.128626999998</v>
      </c>
      <c r="Q476" s="11">
        <v>181381.03571500001</v>
      </c>
      <c r="V476" s="22"/>
      <c r="W476" s="37"/>
      <c r="X476" s="37"/>
      <c r="Y476" s="37"/>
      <c r="Z476" s="37"/>
      <c r="AA476" s="37"/>
      <c r="AB476" s="37"/>
      <c r="AC476" s="37"/>
      <c r="AD476" s="37"/>
      <c r="AE476" s="37"/>
      <c r="AF476" s="37"/>
      <c r="AG476" s="37"/>
      <c r="AH476" s="37"/>
      <c r="AI476" s="37"/>
      <c r="AJ476" s="37"/>
      <c r="AK476" s="37"/>
      <c r="AL476" s="37"/>
      <c r="AM476" s="37"/>
      <c r="AN476" s="37"/>
      <c r="AO476" s="37"/>
    </row>
    <row r="477" spans="2:41" hidden="1" x14ac:dyDescent="0.3">
      <c r="B477" s="10">
        <v>39114</v>
      </c>
      <c r="C477" s="11">
        <v>144350.22117400001</v>
      </c>
      <c r="D477" s="11">
        <v>390.111109</v>
      </c>
      <c r="E477" s="11">
        <v>2246.0078309999999</v>
      </c>
      <c r="F477" s="11">
        <v>24179.437316</v>
      </c>
      <c r="G477" s="11">
        <v>125965.621247</v>
      </c>
      <c r="H477" s="11">
        <v>2948.242236</v>
      </c>
      <c r="I477" s="11">
        <v>2666.3050029999999</v>
      </c>
      <c r="J477" s="11">
        <v>753974.60944699997</v>
      </c>
      <c r="K477" s="11">
        <v>236741.85737400001</v>
      </c>
      <c r="L477" s="11">
        <f t="shared" si="29"/>
        <v>155729.419739</v>
      </c>
      <c r="M477" s="11">
        <f t="shared" si="30"/>
        <v>993382.77182399994</v>
      </c>
      <c r="N477" s="11">
        <f t="shared" si="31"/>
        <v>1149112.191563</v>
      </c>
      <c r="O477" s="11">
        <v>95738.926947999993</v>
      </c>
      <c r="P477" s="11">
        <v>29083.337485</v>
      </c>
      <c r="Q477" s="11">
        <v>181387.58344700001</v>
      </c>
      <c r="V477" s="22"/>
      <c r="W477" s="37"/>
      <c r="X477" s="37"/>
      <c r="Y477" s="37"/>
      <c r="Z477" s="37"/>
      <c r="AA477" s="37"/>
      <c r="AB477" s="37"/>
      <c r="AC477" s="37"/>
      <c r="AD477" s="37"/>
      <c r="AE477" s="37"/>
      <c r="AF477" s="37"/>
      <c r="AG477" s="37"/>
      <c r="AH477" s="37"/>
      <c r="AI477" s="37"/>
      <c r="AJ477" s="37"/>
      <c r="AK477" s="37"/>
      <c r="AL477" s="37"/>
      <c r="AM477" s="37"/>
      <c r="AN477" s="37"/>
      <c r="AO477" s="37"/>
    </row>
    <row r="478" spans="2:41" hidden="1" x14ac:dyDescent="0.3">
      <c r="B478" s="10">
        <v>39142</v>
      </c>
      <c r="C478" s="11">
        <v>146263.50932899999</v>
      </c>
      <c r="D478" s="11">
        <v>251.198712</v>
      </c>
      <c r="E478" s="11">
        <v>3414.0584749999998</v>
      </c>
      <c r="F478" s="11">
        <v>22959.52851</v>
      </c>
      <c r="G478" s="11">
        <v>124836.56583599999</v>
      </c>
      <c r="H478" s="11">
        <v>2624.7512139999999</v>
      </c>
      <c r="I478" s="11">
        <v>2572.3162160000002</v>
      </c>
      <c r="J478" s="11">
        <v>765773.69814300002</v>
      </c>
      <c r="K478" s="11">
        <v>247088.891527</v>
      </c>
      <c r="L478" s="11">
        <f t="shared" si="29"/>
        <v>154086.102747</v>
      </c>
      <c r="M478" s="11">
        <f t="shared" si="30"/>
        <v>1015434.905886</v>
      </c>
      <c r="N478" s="11">
        <f t="shared" si="31"/>
        <v>1169521.0086330001</v>
      </c>
      <c r="O478" s="11">
        <v>94842.336582999997</v>
      </c>
      <c r="P478" s="11">
        <v>23437.072351999999</v>
      </c>
      <c r="Q478" s="11">
        <v>189491.472824</v>
      </c>
      <c r="V478" s="22"/>
      <c r="W478" s="37"/>
      <c r="X478" s="37"/>
      <c r="Y478" s="37"/>
      <c r="Z478" s="37"/>
      <c r="AA478" s="37"/>
      <c r="AB478" s="37"/>
      <c r="AC478" s="37"/>
      <c r="AD478" s="37"/>
      <c r="AE478" s="37"/>
      <c r="AF478" s="37"/>
      <c r="AG478" s="37"/>
      <c r="AH478" s="37"/>
      <c r="AI478" s="37"/>
      <c r="AJ478" s="37"/>
      <c r="AK478" s="37"/>
      <c r="AL478" s="37"/>
      <c r="AM478" s="37"/>
      <c r="AN478" s="37"/>
      <c r="AO478" s="37"/>
    </row>
    <row r="479" spans="2:41" hidden="1" x14ac:dyDescent="0.3">
      <c r="B479" s="10">
        <v>39173</v>
      </c>
      <c r="C479" s="11">
        <v>146138.34271</v>
      </c>
      <c r="D479" s="11">
        <v>351.73781100000002</v>
      </c>
      <c r="E479" s="11">
        <v>2579.29036</v>
      </c>
      <c r="F479" s="11">
        <v>23865.263219</v>
      </c>
      <c r="G479" s="11">
        <v>127463.159061</v>
      </c>
      <c r="H479" s="11">
        <v>2963.940529</v>
      </c>
      <c r="I479" s="11">
        <v>2606.184084</v>
      </c>
      <c r="J479" s="11">
        <v>781865.50504600001</v>
      </c>
      <c r="K479" s="11">
        <v>243039.45975499999</v>
      </c>
      <c r="L479" s="11">
        <f t="shared" si="29"/>
        <v>157223.39098000003</v>
      </c>
      <c r="M479" s="11">
        <f t="shared" si="30"/>
        <v>1027511.1488849999</v>
      </c>
      <c r="N479" s="11">
        <f t="shared" si="31"/>
        <v>1184734.5398649999</v>
      </c>
      <c r="O479" s="11">
        <v>92800.456296000004</v>
      </c>
      <c r="P479" s="11">
        <v>23003.824554999999</v>
      </c>
      <c r="Q479" s="11">
        <v>191586.52813300001</v>
      </c>
      <c r="V479" s="22"/>
      <c r="W479" s="37"/>
      <c r="X479" s="37"/>
      <c r="Y479" s="37"/>
      <c r="Z479" s="37"/>
      <c r="AA479" s="37"/>
      <c r="AB479" s="37"/>
      <c r="AC479" s="37"/>
      <c r="AD479" s="37"/>
      <c r="AE479" s="37"/>
      <c r="AF479" s="37"/>
      <c r="AG479" s="37"/>
      <c r="AH479" s="37"/>
      <c r="AI479" s="37"/>
      <c r="AJ479" s="37"/>
      <c r="AK479" s="37"/>
      <c r="AL479" s="37"/>
      <c r="AM479" s="37"/>
      <c r="AN479" s="37"/>
      <c r="AO479" s="37"/>
    </row>
    <row r="480" spans="2:41" hidden="1" x14ac:dyDescent="0.3">
      <c r="B480" s="10">
        <v>39203</v>
      </c>
      <c r="C480" s="11">
        <v>152742.469301</v>
      </c>
      <c r="D480" s="11">
        <v>446.50084099999998</v>
      </c>
      <c r="E480" s="11">
        <v>1920.1959549999999</v>
      </c>
      <c r="F480" s="11">
        <v>27807.846720000001</v>
      </c>
      <c r="G480" s="11">
        <v>130915.780384</v>
      </c>
      <c r="H480" s="11">
        <v>2549.2725869999999</v>
      </c>
      <c r="I480" s="11">
        <v>2941.765613</v>
      </c>
      <c r="J480" s="11">
        <v>783593.93532000005</v>
      </c>
      <c r="K480" s="11">
        <v>252657.63810499999</v>
      </c>
      <c r="L480" s="11">
        <f t="shared" si="29"/>
        <v>163639.596487</v>
      </c>
      <c r="M480" s="11">
        <f t="shared" si="30"/>
        <v>1039193.3390380001</v>
      </c>
      <c r="N480" s="11">
        <f t="shared" si="31"/>
        <v>1202832.9355250001</v>
      </c>
      <c r="O480" s="11">
        <v>97934.258103999993</v>
      </c>
      <c r="P480" s="11">
        <v>24953.832982</v>
      </c>
      <c r="Q480" s="11">
        <v>193417.06457700001</v>
      </c>
      <c r="V480" s="22"/>
      <c r="W480" s="37"/>
      <c r="X480" s="37"/>
      <c r="Y480" s="37"/>
      <c r="Z480" s="37"/>
      <c r="AA480" s="37"/>
      <c r="AB480" s="37"/>
      <c r="AC480" s="37"/>
      <c r="AD480" s="37"/>
      <c r="AE480" s="37"/>
      <c r="AF480" s="37"/>
      <c r="AG480" s="37"/>
      <c r="AH480" s="37"/>
      <c r="AI480" s="37"/>
      <c r="AJ480" s="37"/>
      <c r="AK480" s="37"/>
      <c r="AL480" s="37"/>
      <c r="AM480" s="37"/>
      <c r="AN480" s="37"/>
      <c r="AO480" s="37"/>
    </row>
    <row r="481" spans="2:41" hidden="1" x14ac:dyDescent="0.3">
      <c r="B481" s="10">
        <v>39234</v>
      </c>
      <c r="C481" s="11">
        <v>157358.62710499999</v>
      </c>
      <c r="D481" s="11">
        <v>271.89854600000001</v>
      </c>
      <c r="E481" s="11">
        <v>6160.0348450000001</v>
      </c>
      <c r="F481" s="11">
        <v>26319.842683999999</v>
      </c>
      <c r="G481" s="11">
        <v>123009.698363</v>
      </c>
      <c r="H481" s="11">
        <v>2834.9773289999998</v>
      </c>
      <c r="I481" s="11">
        <v>2863.1644609999998</v>
      </c>
      <c r="J481" s="11">
        <v>803611.61134199996</v>
      </c>
      <c r="K481" s="11">
        <v>251387.93136799999</v>
      </c>
      <c r="L481" s="11">
        <f t="shared" si="29"/>
        <v>158596.45176699999</v>
      </c>
      <c r="M481" s="11">
        <f t="shared" si="30"/>
        <v>1057862.7071710001</v>
      </c>
      <c r="N481" s="11">
        <f t="shared" si="31"/>
        <v>1216459.158938</v>
      </c>
      <c r="O481" s="11">
        <v>88366.629251999999</v>
      </c>
      <c r="P481" s="11">
        <v>21312.768725999998</v>
      </c>
      <c r="Q481" s="11">
        <v>197639.121636</v>
      </c>
      <c r="V481" s="22"/>
      <c r="W481" s="37"/>
      <c r="X481" s="37"/>
      <c r="Y481" s="37"/>
      <c r="Z481" s="37"/>
      <c r="AA481" s="37"/>
      <c r="AB481" s="37"/>
      <c r="AC481" s="37"/>
      <c r="AD481" s="37"/>
      <c r="AE481" s="37"/>
      <c r="AF481" s="37"/>
      <c r="AG481" s="37"/>
      <c r="AH481" s="37"/>
      <c r="AI481" s="37"/>
      <c r="AJ481" s="37"/>
      <c r="AK481" s="37"/>
      <c r="AL481" s="37"/>
      <c r="AM481" s="37"/>
      <c r="AN481" s="37"/>
      <c r="AO481" s="37"/>
    </row>
    <row r="482" spans="2:41" hidden="1" x14ac:dyDescent="0.3">
      <c r="B482" s="10">
        <v>39264</v>
      </c>
      <c r="C482" s="11">
        <v>159287.38396599999</v>
      </c>
      <c r="D482" s="11">
        <v>412.93748099999999</v>
      </c>
      <c r="E482" s="11">
        <v>2809.0328810000001</v>
      </c>
      <c r="F482" s="11">
        <v>27983.253794</v>
      </c>
      <c r="G482" s="11">
        <v>119014.967515</v>
      </c>
      <c r="H482" s="11">
        <v>3429.4360390000002</v>
      </c>
      <c r="I482" s="11">
        <v>2724.460079</v>
      </c>
      <c r="J482" s="11">
        <v>812812.67361599999</v>
      </c>
      <c r="K482" s="11">
        <v>262859.61771399999</v>
      </c>
      <c r="L482" s="11">
        <f t="shared" si="29"/>
        <v>153649.62771</v>
      </c>
      <c r="M482" s="11">
        <f t="shared" si="30"/>
        <v>1078396.751409</v>
      </c>
      <c r="N482" s="11">
        <f t="shared" si="31"/>
        <v>1232046.3791189999</v>
      </c>
      <c r="O482" s="11">
        <v>89730.330765000006</v>
      </c>
      <c r="P482" s="11">
        <v>23094.859174000001</v>
      </c>
      <c r="Q482" s="11">
        <v>197770.91478299999</v>
      </c>
      <c r="V482" s="22"/>
      <c r="W482" s="37"/>
      <c r="X482" s="37"/>
      <c r="Y482" s="37"/>
      <c r="Z482" s="37"/>
      <c r="AA482" s="37"/>
      <c r="AB482" s="37"/>
      <c r="AC482" s="37"/>
      <c r="AD482" s="37"/>
      <c r="AE482" s="37"/>
      <c r="AF482" s="37"/>
      <c r="AG482" s="37"/>
      <c r="AH482" s="37"/>
      <c r="AI482" s="37"/>
      <c r="AJ482" s="37"/>
      <c r="AK482" s="37"/>
      <c r="AL482" s="37"/>
      <c r="AM482" s="37"/>
      <c r="AN482" s="37"/>
      <c r="AO482" s="37"/>
    </row>
    <row r="483" spans="2:41" hidden="1" x14ac:dyDescent="0.3">
      <c r="B483" s="10">
        <v>39295</v>
      </c>
      <c r="C483" s="11">
        <v>160770.48995300001</v>
      </c>
      <c r="D483" s="11">
        <v>234.90489700000001</v>
      </c>
      <c r="E483" s="11">
        <v>3230.966453</v>
      </c>
      <c r="F483" s="11">
        <v>27827.458573</v>
      </c>
      <c r="G483" s="11">
        <v>122102.610902</v>
      </c>
      <c r="H483" s="11">
        <v>4076.8868630000002</v>
      </c>
      <c r="I483" s="11">
        <v>2563.5623989999999</v>
      </c>
      <c r="J483" s="11">
        <v>824109.39975600003</v>
      </c>
      <c r="K483" s="11">
        <v>269745.47350399999</v>
      </c>
      <c r="L483" s="11">
        <f t="shared" si="29"/>
        <v>157472.82768799999</v>
      </c>
      <c r="M483" s="11">
        <f t="shared" si="30"/>
        <v>1096418.4356590002</v>
      </c>
      <c r="N483" s="11">
        <f t="shared" si="31"/>
        <v>1253891.2633470001</v>
      </c>
      <c r="O483" s="11">
        <v>86480.063651999997</v>
      </c>
      <c r="P483" s="11">
        <v>17376.845935000001</v>
      </c>
      <c r="Q483" s="11">
        <v>193822.23552799999</v>
      </c>
      <c r="V483" s="22"/>
      <c r="W483" s="37"/>
      <c r="X483" s="37"/>
      <c r="Y483" s="37"/>
      <c r="Z483" s="37"/>
      <c r="AA483" s="37"/>
      <c r="AB483" s="37"/>
      <c r="AC483" s="37"/>
      <c r="AD483" s="37"/>
      <c r="AE483" s="37"/>
      <c r="AF483" s="37"/>
      <c r="AG483" s="37"/>
      <c r="AH483" s="37"/>
      <c r="AI483" s="37"/>
      <c r="AJ483" s="37"/>
      <c r="AK483" s="37"/>
      <c r="AL483" s="37"/>
      <c r="AM483" s="37"/>
      <c r="AN483" s="37"/>
      <c r="AO483" s="37"/>
    </row>
    <row r="484" spans="2:41" hidden="1" x14ac:dyDescent="0.3">
      <c r="B484" s="10">
        <v>39326</v>
      </c>
      <c r="C484" s="11">
        <v>160601.65653000001</v>
      </c>
      <c r="D484" s="11">
        <v>383.96793300000002</v>
      </c>
      <c r="E484" s="11">
        <v>2795.2482869999999</v>
      </c>
      <c r="F484" s="11">
        <v>33286.114005000003</v>
      </c>
      <c r="G484" s="11">
        <v>116518.093115</v>
      </c>
      <c r="H484" s="11">
        <v>4125.8683689999998</v>
      </c>
      <c r="I484" s="11">
        <v>3777.7459610000001</v>
      </c>
      <c r="J484" s="11">
        <v>837683.86724199995</v>
      </c>
      <c r="K484" s="11">
        <v>276240.778919</v>
      </c>
      <c r="L484" s="11">
        <f t="shared" si="29"/>
        <v>157109.29170900001</v>
      </c>
      <c r="M484" s="11">
        <f t="shared" si="30"/>
        <v>1117702.392122</v>
      </c>
      <c r="N484" s="11">
        <f t="shared" si="31"/>
        <v>1274811.683831</v>
      </c>
      <c r="O484" s="11">
        <v>97032.439868000001</v>
      </c>
      <c r="P484" s="11">
        <v>21909.241977999998</v>
      </c>
      <c r="Q484" s="11">
        <v>200990.09890000001</v>
      </c>
      <c r="V484" s="22"/>
      <c r="W484" s="37"/>
      <c r="X484" s="37"/>
      <c r="Y484" s="37"/>
      <c r="Z484" s="37"/>
      <c r="AA484" s="37"/>
      <c r="AB484" s="37"/>
      <c r="AC484" s="37"/>
      <c r="AD484" s="37"/>
      <c r="AE484" s="37"/>
      <c r="AF484" s="37"/>
      <c r="AG484" s="37"/>
      <c r="AH484" s="37"/>
      <c r="AI484" s="37"/>
      <c r="AJ484" s="37"/>
      <c r="AK484" s="37"/>
      <c r="AL484" s="37"/>
      <c r="AM484" s="37"/>
      <c r="AN484" s="37"/>
      <c r="AO484" s="37"/>
    </row>
    <row r="485" spans="2:41" hidden="1" x14ac:dyDescent="0.3">
      <c r="B485" s="10">
        <v>39356</v>
      </c>
      <c r="C485" s="11">
        <v>161455.39202100001</v>
      </c>
      <c r="D485" s="11">
        <v>276.69635399999999</v>
      </c>
      <c r="E485" s="11">
        <v>2976.4324419999998</v>
      </c>
      <c r="F485" s="11">
        <v>34101.727164000004</v>
      </c>
      <c r="G485" s="11">
        <v>115425.623582</v>
      </c>
      <c r="H485" s="11">
        <v>4422.8413989999999</v>
      </c>
      <c r="I485" s="11">
        <v>3835.983346</v>
      </c>
      <c r="J485" s="11">
        <v>852355.87071100005</v>
      </c>
      <c r="K485" s="11">
        <v>267338.336672</v>
      </c>
      <c r="L485" s="11">
        <f t="shared" si="29"/>
        <v>157203.32094099998</v>
      </c>
      <c r="M485" s="11">
        <f t="shared" si="30"/>
        <v>1123530.1907290001</v>
      </c>
      <c r="N485" s="11">
        <f t="shared" si="31"/>
        <v>1280733.5116700002</v>
      </c>
      <c r="O485" s="11">
        <v>88613.986413000006</v>
      </c>
      <c r="P485" s="11">
        <v>14648.674797</v>
      </c>
      <c r="Q485" s="11">
        <v>206612.812959</v>
      </c>
      <c r="V485" s="22"/>
      <c r="W485" s="37"/>
      <c r="X485" s="37"/>
      <c r="Y485" s="37"/>
      <c r="Z485" s="37"/>
      <c r="AA485" s="37"/>
      <c r="AB485" s="37"/>
      <c r="AC485" s="37"/>
      <c r="AD485" s="37"/>
      <c r="AE485" s="37"/>
      <c r="AF485" s="37"/>
      <c r="AG485" s="37"/>
      <c r="AH485" s="37"/>
      <c r="AI485" s="37"/>
      <c r="AJ485" s="37"/>
      <c r="AK485" s="37"/>
      <c r="AL485" s="37"/>
      <c r="AM485" s="37"/>
      <c r="AN485" s="37"/>
      <c r="AO485" s="37"/>
    </row>
    <row r="486" spans="2:41" hidden="1" x14ac:dyDescent="0.3">
      <c r="B486" s="10">
        <v>39387</v>
      </c>
      <c r="C486" s="11">
        <v>162963.737089</v>
      </c>
      <c r="D486" s="11">
        <v>148.35222200000001</v>
      </c>
      <c r="E486" s="11">
        <v>2967.7005100000001</v>
      </c>
      <c r="F486" s="11">
        <v>35514.066585</v>
      </c>
      <c r="G486" s="11">
        <v>117621.792856</v>
      </c>
      <c r="H486" s="11">
        <v>4159.3883649999998</v>
      </c>
      <c r="I486" s="11">
        <v>4363.6777990000001</v>
      </c>
      <c r="J486" s="11">
        <v>875153.98398100003</v>
      </c>
      <c r="K486" s="11">
        <v>264829.10860799998</v>
      </c>
      <c r="L486" s="11">
        <f t="shared" si="29"/>
        <v>160411.30053799998</v>
      </c>
      <c r="M486" s="11">
        <f t="shared" si="30"/>
        <v>1144346.7703880002</v>
      </c>
      <c r="N486" s="11">
        <f t="shared" si="31"/>
        <v>1304758.0709260001</v>
      </c>
      <c r="O486" s="11">
        <v>95160.313292999999</v>
      </c>
      <c r="P486" s="11">
        <v>19467.501837</v>
      </c>
      <c r="Q486" s="11">
        <v>205446.265981</v>
      </c>
      <c r="V486" s="22"/>
      <c r="W486" s="37"/>
      <c r="X486" s="37"/>
      <c r="Y486" s="37"/>
      <c r="Z486" s="37"/>
      <c r="AA486" s="37"/>
      <c r="AB486" s="37"/>
      <c r="AC486" s="37"/>
      <c r="AD486" s="37"/>
      <c r="AE486" s="37"/>
      <c r="AF486" s="37"/>
      <c r="AG486" s="37"/>
      <c r="AH486" s="37"/>
      <c r="AI486" s="37"/>
      <c r="AJ486" s="37"/>
      <c r="AK486" s="37"/>
      <c r="AL486" s="37"/>
      <c r="AM486" s="37"/>
      <c r="AN486" s="37"/>
      <c r="AO486" s="37"/>
    </row>
    <row r="487" spans="2:41" hidden="1" x14ac:dyDescent="0.3">
      <c r="B487" s="10">
        <v>39417</v>
      </c>
      <c r="C487" s="11">
        <v>168505.68719200001</v>
      </c>
      <c r="D487" s="11">
        <v>230.891887</v>
      </c>
      <c r="E487" s="11">
        <v>2777.9859510000001</v>
      </c>
      <c r="F487" s="11">
        <v>34398.877576999999</v>
      </c>
      <c r="G487" s="11">
        <v>119406.603601</v>
      </c>
      <c r="H487" s="11">
        <v>2945.6067859999998</v>
      </c>
      <c r="I487" s="11">
        <v>4346.7678699999997</v>
      </c>
      <c r="J487" s="11">
        <v>881150.37212700001</v>
      </c>
      <c r="K487" s="11">
        <v>262104.459095</v>
      </c>
      <c r="L487" s="11">
        <f t="shared" si="29"/>
        <v>159759.96580199999</v>
      </c>
      <c r="M487" s="11">
        <f t="shared" si="30"/>
        <v>1147601.5990919999</v>
      </c>
      <c r="N487" s="11">
        <f t="shared" si="31"/>
        <v>1307361.5648939998</v>
      </c>
      <c r="O487" s="11">
        <v>87368.565512999994</v>
      </c>
      <c r="P487" s="11">
        <v>14382.545496000001</v>
      </c>
      <c r="Q487" s="11">
        <v>213081.20168</v>
      </c>
      <c r="V487" s="22"/>
      <c r="W487" s="37"/>
      <c r="X487" s="37"/>
      <c r="Y487" s="37"/>
      <c r="Z487" s="37"/>
      <c r="AA487" s="37"/>
      <c r="AB487" s="37"/>
      <c r="AC487" s="37"/>
      <c r="AD487" s="37"/>
      <c r="AE487" s="37"/>
      <c r="AF487" s="37"/>
      <c r="AG487" s="37"/>
      <c r="AH487" s="37"/>
      <c r="AI487" s="37"/>
      <c r="AJ487" s="37"/>
      <c r="AK487" s="37"/>
      <c r="AL487" s="37"/>
      <c r="AM487" s="37"/>
      <c r="AN487" s="37"/>
      <c r="AO487" s="37"/>
    </row>
    <row r="488" spans="2:41" hidden="1" x14ac:dyDescent="0.3">
      <c r="B488" s="10">
        <v>39448</v>
      </c>
      <c r="C488" s="11">
        <v>171552.462765</v>
      </c>
      <c r="D488" s="11">
        <v>193.66127900000001</v>
      </c>
      <c r="E488" s="11">
        <v>2263.9842020000001</v>
      </c>
      <c r="F488" s="11">
        <v>31938.903276000001</v>
      </c>
      <c r="G488" s="11">
        <v>116633.65953400001</v>
      </c>
      <c r="H488" s="11">
        <v>3596.2598360000002</v>
      </c>
      <c r="I488" s="11">
        <v>4270.1598379999996</v>
      </c>
      <c r="J488" s="11">
        <v>886090.72655300004</v>
      </c>
      <c r="K488" s="11">
        <v>254100.21345800001</v>
      </c>
      <c r="L488" s="11">
        <f t="shared" si="29"/>
        <v>154626.46812700003</v>
      </c>
      <c r="M488" s="11">
        <f t="shared" si="30"/>
        <v>1144461.0998490001</v>
      </c>
      <c r="N488" s="11">
        <f t="shared" si="31"/>
        <v>1299087.5679760003</v>
      </c>
      <c r="O488" s="11">
        <v>93130.554212999996</v>
      </c>
      <c r="P488" s="11">
        <v>22004.154368</v>
      </c>
      <c r="Q488" s="11">
        <v>214544.24023600001</v>
      </c>
      <c r="V488" s="22"/>
      <c r="W488" s="37"/>
      <c r="X488" s="37"/>
      <c r="Y488" s="37"/>
      <c r="Z488" s="37"/>
      <c r="AA488" s="37"/>
      <c r="AB488" s="37"/>
      <c r="AC488" s="37"/>
      <c r="AD488" s="37"/>
      <c r="AE488" s="37"/>
      <c r="AF488" s="37"/>
      <c r="AG488" s="37"/>
      <c r="AH488" s="37"/>
      <c r="AI488" s="37"/>
      <c r="AJ488" s="37"/>
      <c r="AK488" s="37"/>
      <c r="AL488" s="37"/>
      <c r="AM488" s="37"/>
      <c r="AN488" s="37"/>
      <c r="AO488" s="37"/>
    </row>
    <row r="489" spans="2:41" hidden="1" x14ac:dyDescent="0.3">
      <c r="B489" s="10">
        <v>39479</v>
      </c>
      <c r="C489" s="11">
        <v>174333.310662</v>
      </c>
      <c r="D489" s="11">
        <v>310.70968599999998</v>
      </c>
      <c r="E489" s="11">
        <v>2419.743669</v>
      </c>
      <c r="F489" s="11">
        <v>26050.119637</v>
      </c>
      <c r="G489" s="11">
        <v>120068.5779</v>
      </c>
      <c r="H489" s="11">
        <v>3438.8657589999998</v>
      </c>
      <c r="I489" s="11">
        <v>4087.8407699999998</v>
      </c>
      <c r="J489" s="11">
        <v>889162.658283</v>
      </c>
      <c r="K489" s="11">
        <v>255845.37614400001</v>
      </c>
      <c r="L489" s="11">
        <f t="shared" si="29"/>
        <v>152288.01665100001</v>
      </c>
      <c r="M489" s="11">
        <f t="shared" si="30"/>
        <v>1149095.8751970001</v>
      </c>
      <c r="N489" s="11">
        <f t="shared" si="31"/>
        <v>1301383.8918480002</v>
      </c>
      <c r="O489" s="11">
        <v>86030.869630999994</v>
      </c>
      <c r="P489" s="11">
        <v>15856.055673000001</v>
      </c>
      <c r="Q489" s="11">
        <v>206663.177815</v>
      </c>
      <c r="V489" s="22"/>
      <c r="W489" s="37"/>
      <c r="X489" s="37"/>
      <c r="Y489" s="37"/>
      <c r="Z489" s="37"/>
      <c r="AA489" s="37"/>
      <c r="AB489" s="37"/>
      <c r="AC489" s="37"/>
      <c r="AD489" s="37"/>
      <c r="AE489" s="37"/>
      <c r="AF489" s="37"/>
      <c r="AG489" s="37"/>
      <c r="AH489" s="37"/>
      <c r="AI489" s="37"/>
      <c r="AJ489" s="37"/>
      <c r="AK489" s="37"/>
      <c r="AL489" s="37"/>
      <c r="AM489" s="37"/>
      <c r="AN489" s="37"/>
      <c r="AO489" s="37"/>
    </row>
    <row r="490" spans="2:41" hidden="1" x14ac:dyDescent="0.3">
      <c r="B490" s="10">
        <v>39508</v>
      </c>
      <c r="C490" s="11">
        <v>177895.80267100001</v>
      </c>
      <c r="D490" s="11">
        <v>359.66222199999999</v>
      </c>
      <c r="E490" s="11">
        <v>2259.2232570000001</v>
      </c>
      <c r="F490" s="11">
        <v>21173.641073999999</v>
      </c>
      <c r="G490" s="11">
        <v>134095.70220299999</v>
      </c>
      <c r="H490" s="11">
        <v>3682.3247839999999</v>
      </c>
      <c r="I490" s="11">
        <v>4114.2626540000001</v>
      </c>
      <c r="J490" s="11">
        <v>902764.27447099995</v>
      </c>
      <c r="K490" s="11">
        <v>252214.18673300001</v>
      </c>
      <c r="L490" s="11">
        <f t="shared" si="29"/>
        <v>161570.55353999999</v>
      </c>
      <c r="M490" s="11">
        <f t="shared" si="30"/>
        <v>1159092.723858</v>
      </c>
      <c r="N490" s="11">
        <f t="shared" si="31"/>
        <v>1320663.277398</v>
      </c>
      <c r="O490" s="11">
        <v>92118.540405000007</v>
      </c>
      <c r="P490" s="11">
        <v>20137.183239000002</v>
      </c>
      <c r="Q490" s="11">
        <v>220769.941639</v>
      </c>
      <c r="V490" s="22"/>
      <c r="W490" s="37"/>
      <c r="X490" s="37"/>
      <c r="Y490" s="37"/>
      <c r="Z490" s="37"/>
      <c r="AA490" s="37"/>
      <c r="AB490" s="37"/>
      <c r="AC490" s="37"/>
      <c r="AD490" s="37"/>
      <c r="AE490" s="37"/>
      <c r="AF490" s="37"/>
      <c r="AG490" s="37"/>
      <c r="AH490" s="37"/>
      <c r="AI490" s="37"/>
      <c r="AJ490" s="37"/>
      <c r="AK490" s="37"/>
      <c r="AL490" s="37"/>
      <c r="AM490" s="37"/>
      <c r="AN490" s="37"/>
      <c r="AO490" s="37"/>
    </row>
    <row r="491" spans="2:41" hidden="1" x14ac:dyDescent="0.3">
      <c r="B491" s="10">
        <v>39539</v>
      </c>
      <c r="C491" s="11">
        <v>176580.34777699999</v>
      </c>
      <c r="D491" s="11">
        <v>598.53905699999996</v>
      </c>
      <c r="E491" s="11">
        <v>3873.114016</v>
      </c>
      <c r="F491" s="11">
        <v>24986.709504999999</v>
      </c>
      <c r="G491" s="11">
        <v>124932.13598399999</v>
      </c>
      <c r="H491" s="11">
        <v>3723.5356959999999</v>
      </c>
      <c r="I491" s="11">
        <v>3337.7990629999999</v>
      </c>
      <c r="J491" s="11">
        <v>919417.94143100001</v>
      </c>
      <c r="K491" s="11">
        <v>267949.647123</v>
      </c>
      <c r="L491" s="11">
        <f t="shared" si="29"/>
        <v>158114.034258</v>
      </c>
      <c r="M491" s="11">
        <f t="shared" si="30"/>
        <v>1190705.3876169999</v>
      </c>
      <c r="N491" s="11">
        <f t="shared" si="31"/>
        <v>1348819.421875</v>
      </c>
      <c r="O491" s="11">
        <v>100863.87227000001</v>
      </c>
      <c r="P491" s="11">
        <v>18871.761571999999</v>
      </c>
      <c r="Q491" s="11">
        <v>219771.58918000001</v>
      </c>
      <c r="V491" s="22"/>
      <c r="W491" s="37"/>
      <c r="X491" s="37"/>
      <c r="Y491" s="37"/>
      <c r="Z491" s="37"/>
      <c r="AA491" s="37"/>
      <c r="AB491" s="37"/>
      <c r="AC491" s="37"/>
      <c r="AD491" s="37"/>
      <c r="AE491" s="37"/>
      <c r="AF491" s="37"/>
      <c r="AG491" s="37"/>
      <c r="AH491" s="37"/>
      <c r="AI491" s="37"/>
      <c r="AJ491" s="37"/>
      <c r="AK491" s="37"/>
      <c r="AL491" s="37"/>
      <c r="AM491" s="37"/>
      <c r="AN491" s="37"/>
      <c r="AO491" s="37"/>
    </row>
    <row r="492" spans="2:41" hidden="1" x14ac:dyDescent="0.3">
      <c r="B492" s="10">
        <v>39569</v>
      </c>
      <c r="C492" s="11">
        <v>174482.18836999999</v>
      </c>
      <c r="D492" s="11">
        <v>513.84426199999996</v>
      </c>
      <c r="E492" s="11">
        <v>1884.363042</v>
      </c>
      <c r="F492" s="11">
        <v>28842.065936999999</v>
      </c>
      <c r="G492" s="11">
        <v>121526.097863</v>
      </c>
      <c r="H492" s="11">
        <v>3837.7086119999999</v>
      </c>
      <c r="I492" s="11">
        <v>3415.2452990000002</v>
      </c>
      <c r="J492" s="11">
        <v>919160.227036</v>
      </c>
      <c r="K492" s="11">
        <v>266047.15714999998</v>
      </c>
      <c r="L492" s="11">
        <f t="shared" si="29"/>
        <v>156604.07971599998</v>
      </c>
      <c r="M492" s="11">
        <f t="shared" si="30"/>
        <v>1188622.6294849999</v>
      </c>
      <c r="N492" s="11">
        <f t="shared" si="31"/>
        <v>1345226.7092009999</v>
      </c>
      <c r="O492" s="11">
        <v>104220.979429</v>
      </c>
      <c r="P492" s="11">
        <v>21895.976890000002</v>
      </c>
      <c r="Q492" s="11">
        <v>221777.34398800001</v>
      </c>
      <c r="V492" s="22"/>
      <c r="W492" s="37"/>
      <c r="X492" s="37"/>
      <c r="Y492" s="37"/>
      <c r="Z492" s="37"/>
      <c r="AA492" s="37"/>
      <c r="AB492" s="37"/>
      <c r="AC492" s="37"/>
      <c r="AD492" s="37"/>
      <c r="AE492" s="37"/>
      <c r="AF492" s="37"/>
      <c r="AG492" s="37"/>
      <c r="AH492" s="37"/>
      <c r="AI492" s="37"/>
      <c r="AJ492" s="37"/>
      <c r="AK492" s="37"/>
      <c r="AL492" s="37"/>
      <c r="AM492" s="37"/>
      <c r="AN492" s="37"/>
      <c r="AO492" s="37"/>
    </row>
    <row r="493" spans="2:41" hidden="1" x14ac:dyDescent="0.3">
      <c r="B493" s="10">
        <v>39600</v>
      </c>
      <c r="C493" s="11">
        <v>177157.95914200001</v>
      </c>
      <c r="D493" s="11">
        <v>245.45347799999999</v>
      </c>
      <c r="E493" s="11">
        <v>2415.1790380000002</v>
      </c>
      <c r="F493" s="11">
        <v>22610.650654000001</v>
      </c>
      <c r="G493" s="11">
        <v>130075.208098</v>
      </c>
      <c r="H493" s="11">
        <v>3541.9195380000001</v>
      </c>
      <c r="I493" s="11">
        <v>3280.930382</v>
      </c>
      <c r="J493" s="11">
        <v>928309.437408</v>
      </c>
      <c r="K493" s="11">
        <v>272132.29565599997</v>
      </c>
      <c r="L493" s="11">
        <f t="shared" si="29"/>
        <v>158888.410806</v>
      </c>
      <c r="M493" s="11">
        <f t="shared" si="30"/>
        <v>1203722.6634460001</v>
      </c>
      <c r="N493" s="11">
        <f t="shared" si="31"/>
        <v>1362611.0742520001</v>
      </c>
      <c r="O493" s="11">
        <v>95031.735535</v>
      </c>
      <c r="P493" s="11">
        <v>22536.393059000002</v>
      </c>
      <c r="Q493" s="11">
        <v>233944.48826499999</v>
      </c>
      <c r="V493" s="22"/>
      <c r="W493" s="37"/>
      <c r="X493" s="37"/>
      <c r="Y493" s="37"/>
      <c r="Z493" s="37"/>
      <c r="AA493" s="37"/>
      <c r="AB493" s="37"/>
      <c r="AC493" s="37"/>
      <c r="AD493" s="37"/>
      <c r="AE493" s="37"/>
      <c r="AF493" s="37"/>
      <c r="AG493" s="37"/>
      <c r="AH493" s="37"/>
      <c r="AI493" s="37"/>
      <c r="AJ493" s="37"/>
      <c r="AK493" s="37"/>
      <c r="AL493" s="37"/>
      <c r="AM493" s="37"/>
      <c r="AN493" s="37"/>
      <c r="AO493" s="37"/>
    </row>
    <row r="494" spans="2:41" hidden="1" x14ac:dyDescent="0.3">
      <c r="B494" s="10">
        <v>39630</v>
      </c>
      <c r="C494" s="11">
        <v>176391.36667700001</v>
      </c>
      <c r="D494" s="11">
        <v>190.70505900000001</v>
      </c>
      <c r="E494" s="11">
        <v>1897.9415959999999</v>
      </c>
      <c r="F494" s="11">
        <v>23753.768800999998</v>
      </c>
      <c r="G494" s="11">
        <v>124093.702781</v>
      </c>
      <c r="H494" s="11">
        <v>6730.336679</v>
      </c>
      <c r="I494" s="11">
        <v>3376.9610670000002</v>
      </c>
      <c r="J494" s="11">
        <v>951334.09105299995</v>
      </c>
      <c r="K494" s="11">
        <v>269550.01892399997</v>
      </c>
      <c r="L494" s="11">
        <f t="shared" si="29"/>
        <v>156666.45491599999</v>
      </c>
      <c r="M494" s="11">
        <f t="shared" si="30"/>
        <v>1224261.0710439999</v>
      </c>
      <c r="N494" s="11">
        <f t="shared" si="31"/>
        <v>1380927.5259599998</v>
      </c>
      <c r="O494" s="11">
        <v>97817.864681000006</v>
      </c>
      <c r="P494" s="11">
        <v>22587.525062000001</v>
      </c>
      <c r="Q494" s="11">
        <v>230460.61746899999</v>
      </c>
      <c r="V494" s="22"/>
      <c r="W494" s="37"/>
      <c r="X494" s="37"/>
      <c r="Y494" s="37"/>
      <c r="Z494" s="37"/>
      <c r="AA494" s="37"/>
      <c r="AB494" s="37"/>
      <c r="AC494" s="37"/>
      <c r="AD494" s="37"/>
      <c r="AE494" s="37"/>
      <c r="AF494" s="37"/>
      <c r="AG494" s="37"/>
      <c r="AH494" s="37"/>
      <c r="AI494" s="37"/>
      <c r="AJ494" s="37"/>
      <c r="AK494" s="37"/>
      <c r="AL494" s="37"/>
      <c r="AM494" s="37"/>
      <c r="AN494" s="37"/>
      <c r="AO494" s="37"/>
    </row>
    <row r="495" spans="2:41" hidden="1" x14ac:dyDescent="0.3">
      <c r="B495" s="10">
        <v>39661</v>
      </c>
      <c r="C495" s="11">
        <v>178361.34480600001</v>
      </c>
      <c r="D495" s="11">
        <v>299.536788</v>
      </c>
      <c r="E495" s="11">
        <v>1812.0756630000001</v>
      </c>
      <c r="F495" s="11">
        <v>22641.610442000001</v>
      </c>
      <c r="G495" s="11">
        <v>120725.923654</v>
      </c>
      <c r="H495" s="11">
        <v>7001.5267839999997</v>
      </c>
      <c r="I495" s="11">
        <v>3177.0346089999998</v>
      </c>
      <c r="J495" s="11">
        <v>958120.67118299997</v>
      </c>
      <c r="K495" s="11">
        <v>252233.33970099999</v>
      </c>
      <c r="L495" s="11">
        <f t="shared" si="29"/>
        <v>152480.673331</v>
      </c>
      <c r="M495" s="11">
        <f t="shared" si="30"/>
        <v>1213531.045493</v>
      </c>
      <c r="N495" s="11">
        <f t="shared" si="31"/>
        <v>1366011.7188239999</v>
      </c>
      <c r="O495" s="11">
        <v>105939.74418199999</v>
      </c>
      <c r="P495" s="11">
        <v>27925.881506000002</v>
      </c>
      <c r="Q495" s="11">
        <v>237940.90020199999</v>
      </c>
      <c r="V495" s="22"/>
      <c r="W495" s="37"/>
      <c r="X495" s="37"/>
      <c r="Y495" s="37"/>
      <c r="Z495" s="37"/>
      <c r="AA495" s="37"/>
      <c r="AB495" s="37"/>
      <c r="AC495" s="37"/>
      <c r="AD495" s="37"/>
      <c r="AE495" s="37"/>
      <c r="AF495" s="37"/>
      <c r="AG495" s="37"/>
      <c r="AH495" s="37"/>
      <c r="AI495" s="37"/>
      <c r="AJ495" s="37"/>
      <c r="AK495" s="37"/>
      <c r="AL495" s="37"/>
      <c r="AM495" s="37"/>
      <c r="AN495" s="37"/>
      <c r="AO495" s="37"/>
    </row>
    <row r="496" spans="2:41" hidden="1" x14ac:dyDescent="0.3">
      <c r="B496" s="10">
        <v>39692</v>
      </c>
      <c r="C496" s="11">
        <v>180070.94332799999</v>
      </c>
      <c r="D496" s="11">
        <v>236.42769100000001</v>
      </c>
      <c r="E496" s="11">
        <v>1947.6996899999999</v>
      </c>
      <c r="F496" s="11">
        <v>19692.660050999999</v>
      </c>
      <c r="G496" s="11">
        <v>124175.105988</v>
      </c>
      <c r="H496" s="11">
        <v>5606.3529589999998</v>
      </c>
      <c r="I496" s="11">
        <v>3403.4151510000002</v>
      </c>
      <c r="J496" s="11">
        <v>973449.63768499997</v>
      </c>
      <c r="K496" s="11">
        <v>258584.01387</v>
      </c>
      <c r="L496" s="11">
        <f t="shared" si="29"/>
        <v>151658.24637899999</v>
      </c>
      <c r="M496" s="11">
        <f t="shared" si="30"/>
        <v>1235437.0667059999</v>
      </c>
      <c r="N496" s="11">
        <f t="shared" si="31"/>
        <v>1387095.3130849998</v>
      </c>
      <c r="O496" s="11">
        <v>101493.749769</v>
      </c>
      <c r="P496" s="11">
        <v>24103.355597000002</v>
      </c>
      <c r="Q496" s="11">
        <v>237415.59036999999</v>
      </c>
      <c r="V496" s="22"/>
      <c r="W496" s="37"/>
      <c r="X496" s="37"/>
      <c r="Y496" s="37"/>
      <c r="Z496" s="37"/>
      <c r="AA496" s="37"/>
      <c r="AB496" s="37"/>
      <c r="AC496" s="37"/>
      <c r="AD496" s="37"/>
      <c r="AE496" s="37"/>
      <c r="AF496" s="37"/>
      <c r="AG496" s="37"/>
      <c r="AH496" s="37"/>
      <c r="AI496" s="37"/>
      <c r="AJ496" s="37"/>
      <c r="AK496" s="37"/>
      <c r="AL496" s="37"/>
      <c r="AM496" s="37"/>
      <c r="AN496" s="37"/>
      <c r="AO496" s="37"/>
    </row>
    <row r="497" spans="2:41" hidden="1" x14ac:dyDescent="0.3">
      <c r="B497" s="10">
        <v>39722</v>
      </c>
      <c r="C497" s="11">
        <v>182106.44234499999</v>
      </c>
      <c r="D497" s="11">
        <v>314.50519000000003</v>
      </c>
      <c r="E497" s="11">
        <v>2118.821563</v>
      </c>
      <c r="F497" s="11">
        <v>21995.414377000001</v>
      </c>
      <c r="G497" s="11">
        <v>119280.490574</v>
      </c>
      <c r="H497" s="11">
        <v>3847.918592</v>
      </c>
      <c r="I497" s="11">
        <v>3644.017026</v>
      </c>
      <c r="J497" s="11">
        <v>982588.39815400005</v>
      </c>
      <c r="K497" s="11">
        <v>248073.96812000001</v>
      </c>
      <c r="L497" s="11">
        <f t="shared" si="29"/>
        <v>147557.15029600001</v>
      </c>
      <c r="M497" s="11">
        <f t="shared" si="30"/>
        <v>1234306.3833000001</v>
      </c>
      <c r="N497" s="11">
        <f t="shared" si="31"/>
        <v>1381863.5335960002</v>
      </c>
      <c r="O497" s="11">
        <v>109398.893444</v>
      </c>
      <c r="P497" s="11">
        <v>20497.881809999999</v>
      </c>
      <c r="Q497" s="11">
        <v>242431.16884900001</v>
      </c>
      <c r="V497" s="22"/>
      <c r="W497" s="37"/>
      <c r="X497" s="37"/>
      <c r="Y497" s="37"/>
      <c r="Z497" s="37"/>
      <c r="AA497" s="37"/>
      <c r="AB497" s="37"/>
      <c r="AC497" s="37"/>
      <c r="AD497" s="37"/>
      <c r="AE497" s="37"/>
      <c r="AF497" s="37"/>
      <c r="AG497" s="37"/>
      <c r="AH497" s="37"/>
      <c r="AI497" s="37"/>
      <c r="AJ497" s="37"/>
      <c r="AK497" s="37"/>
      <c r="AL497" s="37"/>
      <c r="AM497" s="37"/>
      <c r="AN497" s="37"/>
      <c r="AO497" s="37"/>
    </row>
    <row r="498" spans="2:41" hidden="1" x14ac:dyDescent="0.3">
      <c r="B498" s="10">
        <v>39753</v>
      </c>
      <c r="C498" s="11">
        <v>182181.12766200001</v>
      </c>
      <c r="D498" s="11">
        <v>259.52721200000002</v>
      </c>
      <c r="E498" s="11">
        <v>2741.158128</v>
      </c>
      <c r="F498" s="11">
        <v>20553.604503999999</v>
      </c>
      <c r="G498" s="11">
        <v>116153.827938</v>
      </c>
      <c r="H498" s="11">
        <v>6648.6112579999999</v>
      </c>
      <c r="I498" s="11">
        <v>4121.6148670000002</v>
      </c>
      <c r="J498" s="11">
        <v>991072.43425399996</v>
      </c>
      <c r="K498" s="11">
        <v>243993.77490600001</v>
      </c>
      <c r="L498" s="11">
        <f t="shared" si="29"/>
        <v>146356.72903999998</v>
      </c>
      <c r="M498" s="11">
        <f t="shared" si="30"/>
        <v>1239187.824027</v>
      </c>
      <c r="N498" s="11">
        <f t="shared" si="31"/>
        <v>1385544.5530669999</v>
      </c>
      <c r="O498" s="11">
        <v>119570.16065599999</v>
      </c>
      <c r="P498" s="11">
        <v>19337.115472000001</v>
      </c>
      <c r="Q498" s="11">
        <v>244239.141259</v>
      </c>
      <c r="V498" s="22"/>
      <c r="W498" s="37"/>
      <c r="X498" s="37"/>
      <c r="Y498" s="37"/>
      <c r="Z498" s="37"/>
      <c r="AA498" s="37"/>
      <c r="AB498" s="37"/>
      <c r="AC498" s="37"/>
      <c r="AD498" s="37"/>
      <c r="AE498" s="37"/>
      <c r="AF498" s="37"/>
      <c r="AG498" s="37"/>
      <c r="AH498" s="37"/>
      <c r="AI498" s="37"/>
      <c r="AJ498" s="37"/>
      <c r="AK498" s="37"/>
      <c r="AL498" s="37"/>
      <c r="AM498" s="37"/>
      <c r="AN498" s="37"/>
      <c r="AO498" s="37"/>
    </row>
    <row r="499" spans="2:41" hidden="1" x14ac:dyDescent="0.3">
      <c r="B499" s="10">
        <v>39783</v>
      </c>
      <c r="C499" s="11">
        <v>183183.45979399999</v>
      </c>
      <c r="D499" s="11">
        <v>362.13395500000001</v>
      </c>
      <c r="E499" s="11">
        <v>2706.0015079999998</v>
      </c>
      <c r="F499" s="11">
        <v>23296.782870999999</v>
      </c>
      <c r="G499" s="11">
        <v>122284.615834</v>
      </c>
      <c r="H499" s="11">
        <v>5037.0562579999996</v>
      </c>
      <c r="I499" s="11">
        <v>4087.0302449999999</v>
      </c>
      <c r="J499" s="11">
        <v>1004871.038715</v>
      </c>
      <c r="K499" s="11">
        <v>247922.603252</v>
      </c>
      <c r="L499" s="11">
        <f t="shared" si="29"/>
        <v>153686.59042599998</v>
      </c>
      <c r="M499" s="11">
        <f t="shared" si="30"/>
        <v>1256880.672212</v>
      </c>
      <c r="N499" s="11">
        <f t="shared" si="31"/>
        <v>1410567.2626380001</v>
      </c>
      <c r="O499" s="11">
        <v>107053.66987100001</v>
      </c>
      <c r="P499" s="11">
        <v>17888.565705000001</v>
      </c>
      <c r="Q499" s="11">
        <v>229246.93999399999</v>
      </c>
      <c r="V499" s="22"/>
      <c r="W499" s="37"/>
      <c r="X499" s="37"/>
      <c r="Y499" s="37"/>
      <c r="Z499" s="37"/>
      <c r="AA499" s="37"/>
      <c r="AB499" s="37"/>
      <c r="AC499" s="37"/>
      <c r="AD499" s="37"/>
      <c r="AE499" s="37"/>
      <c r="AF499" s="37"/>
      <c r="AG499" s="37"/>
      <c r="AH499" s="37"/>
      <c r="AI499" s="37"/>
      <c r="AJ499" s="37"/>
      <c r="AK499" s="37"/>
      <c r="AL499" s="37"/>
      <c r="AM499" s="37"/>
      <c r="AN499" s="37"/>
      <c r="AO499" s="37"/>
    </row>
    <row r="500" spans="2:41" hidden="1" x14ac:dyDescent="0.3">
      <c r="B500" s="10">
        <v>39814</v>
      </c>
      <c r="C500" s="11">
        <v>183851.4</v>
      </c>
      <c r="D500" s="11">
        <v>275.10000000000002</v>
      </c>
      <c r="E500" s="11">
        <v>2997.8</v>
      </c>
      <c r="F500" s="11">
        <v>19835</v>
      </c>
      <c r="G500" s="11">
        <v>117920.90000000001</v>
      </c>
      <c r="H500" s="11">
        <v>2921.7000000000003</v>
      </c>
      <c r="I500" s="11">
        <v>4034.7</v>
      </c>
      <c r="J500" s="11">
        <v>1022547.8</v>
      </c>
      <c r="K500" s="11">
        <v>246155.50000000003</v>
      </c>
      <c r="L500" s="11">
        <v>143950.50000000003</v>
      </c>
      <c r="M500" s="11">
        <v>1272738</v>
      </c>
      <c r="N500" s="11">
        <v>1416688.5</v>
      </c>
      <c r="O500" s="11">
        <v>115295.5</v>
      </c>
      <c r="P500" s="11">
        <v>25496.400000000001</v>
      </c>
      <c r="Q500" s="11">
        <v>243281.7</v>
      </c>
      <c r="V500" s="22"/>
      <c r="W500" s="37"/>
      <c r="X500" s="37"/>
      <c r="Y500" s="37"/>
      <c r="Z500" s="37"/>
      <c r="AA500" s="37"/>
      <c r="AB500" s="37"/>
      <c r="AC500" s="37"/>
      <c r="AD500" s="37"/>
      <c r="AE500" s="37"/>
      <c r="AF500" s="37"/>
      <c r="AG500" s="37"/>
      <c r="AH500" s="37"/>
      <c r="AI500" s="37"/>
      <c r="AJ500" s="37"/>
      <c r="AK500" s="37"/>
      <c r="AL500" s="37"/>
      <c r="AM500" s="37"/>
      <c r="AN500" s="37"/>
      <c r="AO500" s="37"/>
    </row>
    <row r="501" spans="2:41" hidden="1" x14ac:dyDescent="0.3">
      <c r="B501" s="10">
        <v>39845</v>
      </c>
      <c r="C501" s="11">
        <v>184455.5</v>
      </c>
      <c r="D501" s="11">
        <v>361.2</v>
      </c>
      <c r="E501" s="11">
        <v>2738.3</v>
      </c>
      <c r="F501" s="11">
        <v>19884</v>
      </c>
      <c r="G501" s="11">
        <v>114481.8</v>
      </c>
      <c r="H501" s="11">
        <v>2981.1</v>
      </c>
      <c r="I501" s="11">
        <v>3937</v>
      </c>
      <c r="J501" s="11">
        <v>1038966.4000000001</v>
      </c>
      <c r="K501" s="11">
        <v>245633.8</v>
      </c>
      <c r="L501" s="11">
        <v>140446.39999999999</v>
      </c>
      <c r="M501" s="11">
        <v>1288537.2000000002</v>
      </c>
      <c r="N501" s="11">
        <v>1428983.6</v>
      </c>
      <c r="O501" s="11">
        <v>111742.7</v>
      </c>
      <c r="P501" s="11">
        <v>20376.599999999999</v>
      </c>
      <c r="Q501" s="11">
        <v>241057.8</v>
      </c>
      <c r="V501" s="22"/>
      <c r="W501" s="37"/>
      <c r="X501" s="37"/>
      <c r="Y501" s="37"/>
      <c r="Z501" s="37"/>
      <c r="AA501" s="37"/>
      <c r="AB501" s="37"/>
      <c r="AC501" s="37"/>
      <c r="AD501" s="37"/>
      <c r="AE501" s="37"/>
      <c r="AF501" s="37"/>
      <c r="AG501" s="37"/>
      <c r="AH501" s="37"/>
      <c r="AI501" s="37"/>
      <c r="AJ501" s="37"/>
      <c r="AK501" s="37"/>
      <c r="AL501" s="37"/>
      <c r="AM501" s="37"/>
      <c r="AN501" s="37"/>
      <c r="AO501" s="37"/>
    </row>
    <row r="502" spans="2:41" hidden="1" x14ac:dyDescent="0.3">
      <c r="B502" s="10">
        <v>39873</v>
      </c>
      <c r="C502" s="11">
        <v>183518.1</v>
      </c>
      <c r="D502" s="11">
        <v>626.5</v>
      </c>
      <c r="E502" s="11">
        <v>1768.1</v>
      </c>
      <c r="F502" s="11">
        <v>20784.3</v>
      </c>
      <c r="G502" s="11">
        <v>117561.59999999999</v>
      </c>
      <c r="H502" s="11">
        <v>2720.9</v>
      </c>
      <c r="I502" s="11">
        <v>4046.4</v>
      </c>
      <c r="J502" s="11">
        <v>1051823</v>
      </c>
      <c r="K502" s="11">
        <v>249901.19999999998</v>
      </c>
      <c r="L502" s="11">
        <v>143461.4</v>
      </c>
      <c r="M502" s="11">
        <v>1305770.5999999999</v>
      </c>
      <c r="N502" s="11">
        <v>1449232</v>
      </c>
      <c r="O502" s="11">
        <v>105293.6</v>
      </c>
      <c r="P502" s="11">
        <v>23226.400000000001</v>
      </c>
      <c r="Q502" s="11">
        <v>239902.19999999998</v>
      </c>
      <c r="V502" s="22"/>
      <c r="W502" s="37"/>
      <c r="X502" s="37"/>
      <c r="Y502" s="37"/>
      <c r="Z502" s="37"/>
      <c r="AA502" s="37"/>
      <c r="AB502" s="37"/>
      <c r="AC502" s="37"/>
      <c r="AD502" s="37"/>
      <c r="AE502" s="37"/>
      <c r="AF502" s="37"/>
      <c r="AG502" s="37"/>
      <c r="AH502" s="37"/>
      <c r="AI502" s="37"/>
      <c r="AJ502" s="37"/>
      <c r="AK502" s="37"/>
      <c r="AL502" s="37"/>
      <c r="AM502" s="37"/>
      <c r="AN502" s="37"/>
      <c r="AO502" s="37"/>
    </row>
    <row r="503" spans="2:41" hidden="1" x14ac:dyDescent="0.3">
      <c r="B503" s="10">
        <v>39904</v>
      </c>
      <c r="C503" s="11">
        <v>180541.6</v>
      </c>
      <c r="D503" s="11">
        <v>1956.9</v>
      </c>
      <c r="E503" s="11">
        <v>2319.1999999999998</v>
      </c>
      <c r="F503" s="11">
        <v>20262</v>
      </c>
      <c r="G503" s="11">
        <v>118108.79999999999</v>
      </c>
      <c r="H503" s="11">
        <v>3159.1</v>
      </c>
      <c r="I503" s="11">
        <v>4921.1000000000004</v>
      </c>
      <c r="J503" s="11">
        <v>1072911.2000000002</v>
      </c>
      <c r="K503" s="11">
        <v>264735.39999999997</v>
      </c>
      <c r="L503" s="11">
        <v>145806</v>
      </c>
      <c r="M503" s="11">
        <v>1342567.7000000002</v>
      </c>
      <c r="N503" s="11">
        <v>1488373.7000000002</v>
      </c>
      <c r="O503" s="11">
        <v>101124.6</v>
      </c>
      <c r="P503" s="11">
        <v>17776.7</v>
      </c>
      <c r="Q503" s="11">
        <v>246354.30000000002</v>
      </c>
      <c r="V503" s="22"/>
      <c r="W503" s="37"/>
      <c r="X503" s="37"/>
      <c r="Y503" s="37"/>
      <c r="Z503" s="37"/>
      <c r="AA503" s="37"/>
      <c r="AB503" s="37"/>
      <c r="AC503" s="37"/>
      <c r="AD503" s="37"/>
      <c r="AE503" s="37"/>
      <c r="AF503" s="37"/>
      <c r="AG503" s="37"/>
      <c r="AH503" s="37"/>
      <c r="AI503" s="37"/>
      <c r="AJ503" s="37"/>
      <c r="AK503" s="37"/>
      <c r="AL503" s="37"/>
      <c r="AM503" s="37"/>
      <c r="AN503" s="37"/>
      <c r="AO503" s="37"/>
    </row>
    <row r="504" spans="2:41" hidden="1" x14ac:dyDescent="0.3">
      <c r="B504" s="10">
        <v>39934</v>
      </c>
      <c r="C504" s="11">
        <v>181027.52121499999</v>
      </c>
      <c r="D504" s="11">
        <v>3189.9308139999998</v>
      </c>
      <c r="E504" s="11">
        <v>1742.1290779999999</v>
      </c>
      <c r="F504" s="11">
        <v>20589.912214</v>
      </c>
      <c r="G504" s="11">
        <v>116258.548005</v>
      </c>
      <c r="H504" s="11">
        <v>3289.0164480000003</v>
      </c>
      <c r="I504" s="11">
        <v>5045.5634950000003</v>
      </c>
      <c r="J504" s="11">
        <v>1088529.8495769999</v>
      </c>
      <c r="K504" s="11">
        <v>266515.77449000004</v>
      </c>
      <c r="L504" s="11">
        <v>145069.536559</v>
      </c>
      <c r="M504" s="11">
        <v>1360091.1875619998</v>
      </c>
      <c r="N504" s="11">
        <v>1505160.7241209997</v>
      </c>
      <c r="O504" s="11">
        <v>104404.266728</v>
      </c>
      <c r="P504" s="11">
        <v>18362.475649</v>
      </c>
      <c r="Q504" s="11">
        <v>245433.25474499998</v>
      </c>
      <c r="V504" s="22"/>
      <c r="W504" s="37"/>
      <c r="X504" s="37"/>
      <c r="Y504" s="37"/>
      <c r="Z504" s="37"/>
      <c r="AA504" s="37"/>
      <c r="AB504" s="37"/>
      <c r="AC504" s="37"/>
      <c r="AD504" s="37"/>
      <c r="AE504" s="37"/>
      <c r="AF504" s="37"/>
      <c r="AG504" s="37"/>
      <c r="AH504" s="37"/>
      <c r="AI504" s="37"/>
      <c r="AJ504" s="37"/>
      <c r="AK504" s="37"/>
      <c r="AL504" s="37"/>
      <c r="AM504" s="37"/>
      <c r="AN504" s="37"/>
      <c r="AO504" s="37"/>
    </row>
    <row r="505" spans="2:41" hidden="1" x14ac:dyDescent="0.3">
      <c r="B505" s="10">
        <v>39965</v>
      </c>
      <c r="C505" s="11">
        <v>180334.97198177001</v>
      </c>
      <c r="D505" s="11">
        <v>3979.5179400000002</v>
      </c>
      <c r="E505" s="11">
        <v>1817.316525</v>
      </c>
      <c r="F505" s="11">
        <v>19293.872762999999</v>
      </c>
      <c r="G505" s="11">
        <v>117128.63054551999</v>
      </c>
      <c r="H505" s="11">
        <v>3195.6033112700002</v>
      </c>
      <c r="I505" s="11">
        <v>7618.3388180000002</v>
      </c>
      <c r="J505" s="11">
        <v>1112035.3338446496</v>
      </c>
      <c r="K505" s="11">
        <v>272520.63587999</v>
      </c>
      <c r="L505" s="11">
        <v>145414.94108478999</v>
      </c>
      <c r="M505" s="11">
        <v>1392174.3085426395</v>
      </c>
      <c r="N505" s="11">
        <v>1537589.2496274295</v>
      </c>
      <c r="O505" s="11">
        <v>91520.248202989998</v>
      </c>
      <c r="P505" s="11">
        <v>23023.055012649998</v>
      </c>
      <c r="Q505" s="11">
        <v>257393.11363824</v>
      </c>
      <c r="V505" s="22"/>
      <c r="W505" s="37"/>
      <c r="X505" s="37"/>
      <c r="Y505" s="37"/>
      <c r="Z505" s="37"/>
      <c r="AA505" s="37"/>
      <c r="AB505" s="37"/>
      <c r="AC505" s="37"/>
      <c r="AD505" s="37"/>
      <c r="AE505" s="37"/>
      <c r="AF505" s="37"/>
      <c r="AG505" s="37"/>
      <c r="AH505" s="37"/>
      <c r="AI505" s="37"/>
      <c r="AJ505" s="37"/>
      <c r="AK505" s="37"/>
      <c r="AL505" s="37"/>
      <c r="AM505" s="37"/>
      <c r="AN505" s="37"/>
      <c r="AO505" s="37"/>
    </row>
    <row r="506" spans="2:41" hidden="1" x14ac:dyDescent="0.3">
      <c r="B506" s="10">
        <v>39995</v>
      </c>
      <c r="C506" s="11">
        <v>181365.75523297</v>
      </c>
      <c r="D506" s="11">
        <v>5186.1348449999996</v>
      </c>
      <c r="E506" s="11">
        <v>2233.7268180000001</v>
      </c>
      <c r="F506" s="11">
        <v>19781.030025</v>
      </c>
      <c r="G506" s="11">
        <v>121791.80941664</v>
      </c>
      <c r="H506" s="11">
        <v>3175.5593448099999</v>
      </c>
      <c r="I506" s="11">
        <v>8179.0977989999992</v>
      </c>
      <c r="J506" s="11">
        <v>1134607.6542869401</v>
      </c>
      <c r="K506" s="11">
        <v>275297.19834248995</v>
      </c>
      <c r="L506" s="11">
        <v>152168.26044945</v>
      </c>
      <c r="M506" s="11">
        <v>1418083.9504284302</v>
      </c>
      <c r="N506" s="11">
        <v>1570252.2108778802</v>
      </c>
      <c r="O506" s="11">
        <v>91744.681255870004</v>
      </c>
      <c r="P506" s="11">
        <v>16778.70274714</v>
      </c>
      <c r="Q506" s="11">
        <v>252342.07896225998</v>
      </c>
      <c r="V506" s="22"/>
      <c r="W506" s="37"/>
      <c r="X506" s="37"/>
      <c r="Y506" s="37"/>
      <c r="Z506" s="37"/>
      <c r="AA506" s="37"/>
      <c r="AB506" s="37"/>
      <c r="AC506" s="37"/>
      <c r="AD506" s="37"/>
      <c r="AE506" s="37"/>
      <c r="AF506" s="37"/>
      <c r="AG506" s="37"/>
      <c r="AH506" s="37"/>
      <c r="AI506" s="37"/>
      <c r="AJ506" s="37"/>
      <c r="AK506" s="37"/>
      <c r="AL506" s="37"/>
      <c r="AM506" s="37"/>
      <c r="AN506" s="37"/>
      <c r="AO506" s="37"/>
    </row>
    <row r="507" spans="2:41" hidden="1" x14ac:dyDescent="0.3">
      <c r="B507" s="10">
        <v>40026</v>
      </c>
      <c r="C507" s="11">
        <v>181308.11125068</v>
      </c>
      <c r="D507" s="11">
        <v>6252.6183010000004</v>
      </c>
      <c r="E507" s="11">
        <v>2464.8863200000001</v>
      </c>
      <c r="F507" s="11">
        <v>19605.023215000001</v>
      </c>
      <c r="G507" s="11">
        <v>127288.94524453</v>
      </c>
      <c r="H507" s="11">
        <v>3134.3514635500001</v>
      </c>
      <c r="I507" s="11">
        <v>8837.8333710000006</v>
      </c>
      <c r="J507" s="11">
        <v>1150044.7699490299</v>
      </c>
      <c r="K507" s="11">
        <v>276478.42846954998</v>
      </c>
      <c r="L507" s="11">
        <v>158745.82454408001</v>
      </c>
      <c r="M507" s="11">
        <v>1435361.0317895799</v>
      </c>
      <c r="N507" s="11">
        <v>1594106.8563336597</v>
      </c>
      <c r="O507" s="11">
        <v>87410.228695440004</v>
      </c>
      <c r="P507" s="11">
        <v>20759.935543600001</v>
      </c>
      <c r="Q507" s="11">
        <v>257042.86181674001</v>
      </c>
      <c r="V507" s="22"/>
      <c r="W507" s="37"/>
      <c r="X507" s="37"/>
      <c r="Y507" s="37"/>
      <c r="Z507" s="37"/>
      <c r="AA507" s="37"/>
      <c r="AB507" s="37"/>
      <c r="AC507" s="37"/>
      <c r="AD507" s="37"/>
      <c r="AE507" s="37"/>
      <c r="AF507" s="37"/>
      <c r="AG507" s="37"/>
      <c r="AH507" s="37"/>
      <c r="AI507" s="37"/>
      <c r="AJ507" s="37"/>
      <c r="AK507" s="37"/>
      <c r="AL507" s="37"/>
      <c r="AM507" s="37"/>
      <c r="AN507" s="37"/>
      <c r="AO507" s="37"/>
    </row>
    <row r="508" spans="2:41" hidden="1" x14ac:dyDescent="0.3">
      <c r="B508" s="10">
        <v>40057</v>
      </c>
      <c r="C508" s="11">
        <v>183346.65826192001</v>
      </c>
      <c r="D508" s="11">
        <v>7710.8666579999999</v>
      </c>
      <c r="E508" s="11">
        <v>2507.0248419999998</v>
      </c>
      <c r="F508" s="11">
        <v>14368.66518</v>
      </c>
      <c r="G508" s="11">
        <v>133022.93382177001</v>
      </c>
      <c r="H508" s="11">
        <v>3215.5010378699999</v>
      </c>
      <c r="I508" s="11">
        <v>8716.4270199999992</v>
      </c>
      <c r="J508" s="11">
        <v>1168064.6578275501</v>
      </c>
      <c r="K508" s="11">
        <v>288198.39977612998</v>
      </c>
      <c r="L508" s="11">
        <v>160824.99153964003</v>
      </c>
      <c r="M508" s="11">
        <v>1464979.4846236801</v>
      </c>
      <c r="N508" s="11">
        <v>1625804.47616332</v>
      </c>
      <c r="O508" s="11">
        <v>93276.453928000003</v>
      </c>
      <c r="P508" s="11">
        <v>16389.9765286</v>
      </c>
      <c r="Q508" s="11">
        <v>259040.68741432999</v>
      </c>
      <c r="V508" s="22"/>
      <c r="W508" s="37"/>
      <c r="X508" s="37"/>
      <c r="Y508" s="37"/>
      <c r="Z508" s="37"/>
      <c r="AA508" s="37"/>
      <c r="AB508" s="37"/>
      <c r="AC508" s="37"/>
      <c r="AD508" s="37"/>
      <c r="AE508" s="37"/>
      <c r="AF508" s="37"/>
      <c r="AG508" s="37"/>
      <c r="AH508" s="37"/>
      <c r="AI508" s="37"/>
      <c r="AJ508" s="37"/>
      <c r="AK508" s="37"/>
      <c r="AL508" s="37"/>
      <c r="AM508" s="37"/>
      <c r="AN508" s="37"/>
      <c r="AO508" s="37"/>
    </row>
    <row r="509" spans="2:41" hidden="1" x14ac:dyDescent="0.3">
      <c r="B509" s="10">
        <v>40087</v>
      </c>
      <c r="C509" s="11">
        <v>186503.9</v>
      </c>
      <c r="D509" s="11">
        <v>576.6</v>
      </c>
      <c r="E509" s="11">
        <v>2745.4</v>
      </c>
      <c r="F509" s="11">
        <v>20989.8</v>
      </c>
      <c r="G509" s="11">
        <v>129718.6</v>
      </c>
      <c r="H509" s="11">
        <v>4733.7</v>
      </c>
      <c r="I509" s="11">
        <v>7490.9</v>
      </c>
      <c r="J509" s="11">
        <v>1166803.3</v>
      </c>
      <c r="K509" s="11">
        <v>307687.5</v>
      </c>
      <c r="L509" s="11">
        <v>158764.1</v>
      </c>
      <c r="M509" s="11">
        <v>1481981.7</v>
      </c>
      <c r="N509" s="11">
        <v>1640745.7999999998</v>
      </c>
      <c r="O509" s="11">
        <v>89444.2</v>
      </c>
      <c r="P509" s="11">
        <v>16057.3</v>
      </c>
      <c r="Q509" s="11">
        <v>265506.8</v>
      </c>
      <c r="V509" s="22"/>
      <c r="W509" s="37"/>
      <c r="X509" s="37"/>
      <c r="Y509" s="37"/>
      <c r="Z509" s="37"/>
      <c r="AA509" s="37"/>
      <c r="AB509" s="37"/>
      <c r="AC509" s="37"/>
      <c r="AD509" s="37"/>
      <c r="AE509" s="37"/>
      <c r="AF509" s="37"/>
      <c r="AG509" s="37"/>
      <c r="AH509" s="37"/>
      <c r="AI509" s="37"/>
      <c r="AJ509" s="37"/>
      <c r="AK509" s="37"/>
      <c r="AL509" s="37"/>
      <c r="AM509" s="37"/>
      <c r="AN509" s="37"/>
      <c r="AO509" s="37"/>
    </row>
    <row r="510" spans="2:41" hidden="1" x14ac:dyDescent="0.3">
      <c r="B510" s="10">
        <v>40118</v>
      </c>
      <c r="C510" s="11">
        <v>186852.10774984001</v>
      </c>
      <c r="D510" s="11">
        <v>630.52422000000001</v>
      </c>
      <c r="E510" s="11">
        <v>2679.42679</v>
      </c>
      <c r="F510" s="11">
        <v>19358.161486000001</v>
      </c>
      <c r="G510" s="11">
        <v>144409.26593577</v>
      </c>
      <c r="H510" s="11">
        <v>4000.01414561</v>
      </c>
      <c r="I510" s="11">
        <v>6941.1989899999999</v>
      </c>
      <c r="J510" s="11">
        <v>1183472.7265858802</v>
      </c>
      <c r="K510" s="11">
        <v>285361.40513302002</v>
      </c>
      <c r="L510" s="11">
        <v>171077.39257738003</v>
      </c>
      <c r="M510" s="11">
        <v>1475775.3307089</v>
      </c>
      <c r="N510" s="11">
        <v>1646852.7232862802</v>
      </c>
      <c r="O510" s="11">
        <v>87838.097860599999</v>
      </c>
      <c r="P510" s="11">
        <v>15923.2816026</v>
      </c>
      <c r="Q510" s="11">
        <v>267584.81434151001</v>
      </c>
      <c r="V510" s="22"/>
      <c r="W510" s="37"/>
      <c r="X510" s="37"/>
      <c r="Y510" s="37"/>
      <c r="Z510" s="37"/>
      <c r="AA510" s="37"/>
      <c r="AB510" s="37"/>
      <c r="AC510" s="37"/>
      <c r="AD510" s="37"/>
      <c r="AE510" s="37"/>
      <c r="AF510" s="37"/>
      <c r="AG510" s="37"/>
      <c r="AH510" s="37"/>
      <c r="AI510" s="37"/>
      <c r="AJ510" s="37"/>
      <c r="AK510" s="37"/>
      <c r="AL510" s="37"/>
      <c r="AM510" s="37"/>
      <c r="AN510" s="37"/>
      <c r="AO510" s="37"/>
    </row>
    <row r="511" spans="2:41" hidden="1" x14ac:dyDescent="0.3">
      <c r="B511" s="10">
        <v>40148</v>
      </c>
      <c r="C511" s="11">
        <v>191016.56588506</v>
      </c>
      <c r="D511" s="11">
        <v>902.01124700000003</v>
      </c>
      <c r="E511" s="11">
        <v>4221.8495380000004</v>
      </c>
      <c r="F511" s="11">
        <v>20396.101353999999</v>
      </c>
      <c r="G511" s="11">
        <v>154848.67629953998</v>
      </c>
      <c r="H511" s="11">
        <v>3914.4866746799999</v>
      </c>
      <c r="I511" s="11">
        <v>7062.6694310000003</v>
      </c>
      <c r="J511" s="11">
        <v>1200044.9814422198</v>
      </c>
      <c r="K511" s="11">
        <v>281495.06567857001</v>
      </c>
      <c r="L511" s="11">
        <v>184283.12511321998</v>
      </c>
      <c r="M511" s="11">
        <v>1488602.7165517898</v>
      </c>
      <c r="N511" s="11">
        <v>1672885.84166501</v>
      </c>
      <c r="O511" s="11">
        <v>88998.142045999994</v>
      </c>
      <c r="P511" s="11">
        <v>14331.30792605</v>
      </c>
      <c r="Q511" s="11">
        <v>263124.03901312</v>
      </c>
      <c r="V511" s="22"/>
      <c r="W511" s="37"/>
      <c r="X511" s="37"/>
      <c r="Y511" s="37"/>
      <c r="Z511" s="37"/>
      <c r="AA511" s="37"/>
      <c r="AB511" s="37"/>
      <c r="AC511" s="37"/>
      <c r="AD511" s="37"/>
      <c r="AE511" s="37"/>
      <c r="AF511" s="37"/>
      <c r="AG511" s="37"/>
      <c r="AH511" s="37"/>
      <c r="AI511" s="37"/>
      <c r="AJ511" s="37"/>
      <c r="AK511" s="37"/>
      <c r="AL511" s="37"/>
      <c r="AM511" s="37"/>
      <c r="AN511" s="37"/>
      <c r="AO511" s="37"/>
    </row>
    <row r="512" spans="2:41" ht="15" hidden="1" customHeight="1" x14ac:dyDescent="0.3">
      <c r="B512" s="10">
        <v>40179</v>
      </c>
      <c r="C512" s="11">
        <v>192885.68786593</v>
      </c>
      <c r="D512" s="11">
        <v>3581.8546419999998</v>
      </c>
      <c r="E512" s="11">
        <v>4237.9291009999997</v>
      </c>
      <c r="F512" s="11">
        <v>17890.172719999999</v>
      </c>
      <c r="G512" s="11">
        <v>155062.56844048999</v>
      </c>
      <c r="H512" s="11">
        <v>3902.6344019099997</v>
      </c>
      <c r="I512" s="11">
        <v>7240.2093269999996</v>
      </c>
      <c r="J512" s="11">
        <v>1211988.66091805</v>
      </c>
      <c r="K512" s="11">
        <v>266455.6908561</v>
      </c>
      <c r="L512" s="11">
        <v>184675.15930540001</v>
      </c>
      <c r="M512" s="11">
        <v>1485684.56110115</v>
      </c>
      <c r="N512" s="11">
        <v>1670359.72040655</v>
      </c>
      <c r="O512" s="11">
        <v>85249.506609000004</v>
      </c>
      <c r="P512" s="11">
        <v>18069.931162910001</v>
      </c>
      <c r="Q512" s="11">
        <v>264659.50472860003</v>
      </c>
      <c r="V512" s="22"/>
      <c r="W512" s="37"/>
      <c r="X512" s="37"/>
      <c r="Y512" s="37"/>
      <c r="Z512" s="37"/>
      <c r="AA512" s="37"/>
      <c r="AB512" s="37"/>
      <c r="AC512" s="37"/>
      <c r="AD512" s="37"/>
      <c r="AE512" s="37"/>
      <c r="AF512" s="37"/>
      <c r="AG512" s="37"/>
      <c r="AH512" s="37"/>
      <c r="AI512" s="37"/>
      <c r="AJ512" s="37"/>
      <c r="AK512" s="37"/>
      <c r="AL512" s="37"/>
      <c r="AM512" s="37"/>
      <c r="AN512" s="37"/>
      <c r="AO512" s="37"/>
    </row>
    <row r="513" spans="2:41" hidden="1" x14ac:dyDescent="0.3">
      <c r="B513" s="10">
        <v>40210</v>
      </c>
      <c r="C513" s="11">
        <v>194784.32384664001</v>
      </c>
      <c r="D513" s="11">
        <v>678.44441800000004</v>
      </c>
      <c r="E513" s="11">
        <v>3807.9345600000001</v>
      </c>
      <c r="F513" s="11">
        <v>16450.979469999998</v>
      </c>
      <c r="G513" s="11">
        <v>149296.64255346</v>
      </c>
      <c r="H513" s="11">
        <v>3927.7602666500002</v>
      </c>
      <c r="I513" s="11">
        <v>6981.8833030000005</v>
      </c>
      <c r="J513" s="11">
        <v>1224490.9554961799</v>
      </c>
      <c r="K513" s="11">
        <v>267774.68468896003</v>
      </c>
      <c r="L513" s="11">
        <v>174161.76126811001</v>
      </c>
      <c r="M513" s="11">
        <v>1499247.5234881397</v>
      </c>
      <c r="N513" s="11">
        <v>1673409.2847562497</v>
      </c>
      <c r="O513" s="11">
        <v>89132.956976999994</v>
      </c>
      <c r="P513" s="11">
        <v>14887.347438909999</v>
      </c>
      <c r="Q513" s="11">
        <v>260354.60191162999</v>
      </c>
      <c r="V513" s="22"/>
      <c r="W513" s="37"/>
      <c r="X513" s="37"/>
      <c r="Y513" s="37"/>
      <c r="Z513" s="37"/>
      <c r="AA513" s="37"/>
      <c r="AB513" s="37"/>
      <c r="AC513" s="37"/>
      <c r="AD513" s="37"/>
      <c r="AE513" s="37"/>
      <c r="AF513" s="37"/>
      <c r="AG513" s="37"/>
      <c r="AH513" s="37"/>
      <c r="AI513" s="37"/>
      <c r="AJ513" s="37"/>
      <c r="AK513" s="37"/>
      <c r="AL513" s="37"/>
      <c r="AM513" s="37"/>
      <c r="AN513" s="37"/>
      <c r="AO513" s="37"/>
    </row>
    <row r="514" spans="2:41" hidden="1" x14ac:dyDescent="0.3">
      <c r="B514" s="10">
        <v>40238</v>
      </c>
      <c r="C514" s="11">
        <v>200133.80968512999</v>
      </c>
      <c r="D514" s="11">
        <v>464.48215099999999</v>
      </c>
      <c r="E514" s="11">
        <v>5294.5412990000004</v>
      </c>
      <c r="F514" s="11">
        <v>16133.094341</v>
      </c>
      <c r="G514" s="11">
        <v>161497.99732770002</v>
      </c>
      <c r="H514" s="11">
        <v>4274.0230933499997</v>
      </c>
      <c r="I514" s="11">
        <v>6549.9437769999995</v>
      </c>
      <c r="J514" s="11">
        <v>1238212.2791995702</v>
      </c>
      <c r="K514" s="11">
        <v>266451.20686255</v>
      </c>
      <c r="L514" s="11">
        <v>187664.13821205002</v>
      </c>
      <c r="M514" s="11">
        <v>1511213.4298391202</v>
      </c>
      <c r="N514" s="11">
        <v>1698877.5680511703</v>
      </c>
      <c r="O514" s="11">
        <v>91295.017196999994</v>
      </c>
      <c r="P514" s="11">
        <v>23293.96081891</v>
      </c>
      <c r="Q514" s="11">
        <v>266623.54588414996</v>
      </c>
      <c r="V514" s="22"/>
      <c r="W514" s="37"/>
      <c r="X514" s="37"/>
      <c r="Y514" s="37"/>
      <c r="Z514" s="37"/>
      <c r="AA514" s="37"/>
      <c r="AB514" s="37"/>
      <c r="AC514" s="37"/>
      <c r="AD514" s="37"/>
      <c r="AE514" s="37"/>
      <c r="AF514" s="37"/>
      <c r="AG514" s="37"/>
      <c r="AH514" s="37"/>
      <c r="AI514" s="37"/>
      <c r="AJ514" s="37"/>
      <c r="AK514" s="37"/>
      <c r="AL514" s="37"/>
      <c r="AM514" s="37"/>
      <c r="AN514" s="37"/>
      <c r="AO514" s="37"/>
    </row>
    <row r="515" spans="2:41" hidden="1" x14ac:dyDescent="0.3">
      <c r="B515" s="10">
        <v>40269</v>
      </c>
      <c r="C515" s="11">
        <v>198830.72355508001</v>
      </c>
      <c r="D515" s="11">
        <v>665.15170999999998</v>
      </c>
      <c r="E515" s="11">
        <v>4848.809972</v>
      </c>
      <c r="F515" s="11">
        <v>16869.700623000001</v>
      </c>
      <c r="G515" s="11">
        <v>156046.45215234</v>
      </c>
      <c r="H515" s="11">
        <v>4947.5566696900005</v>
      </c>
      <c r="I515" s="11">
        <v>6516.4368409999997</v>
      </c>
      <c r="J515" s="11">
        <v>1251389.9090875897</v>
      </c>
      <c r="K515" s="11">
        <v>279945.87051780999</v>
      </c>
      <c r="L515" s="11">
        <v>183377.67112703001</v>
      </c>
      <c r="M515" s="11">
        <v>1537852.2164463997</v>
      </c>
      <c r="N515" s="11">
        <v>1721229.8875734298</v>
      </c>
      <c r="O515" s="11">
        <v>89576.374119999993</v>
      </c>
      <c r="P515" s="11">
        <v>21491.260892999999</v>
      </c>
      <c r="Q515" s="11">
        <v>259662.08152636999</v>
      </c>
      <c r="V515" s="22"/>
      <c r="W515" s="37"/>
      <c r="X515" s="37"/>
      <c r="Y515" s="37"/>
      <c r="Z515" s="37"/>
      <c r="AA515" s="37"/>
      <c r="AB515" s="37"/>
      <c r="AC515" s="37"/>
      <c r="AD515" s="37"/>
      <c r="AE515" s="37"/>
      <c r="AF515" s="37"/>
      <c r="AG515" s="37"/>
      <c r="AH515" s="37"/>
      <c r="AI515" s="37"/>
      <c r="AJ515" s="37"/>
      <c r="AK515" s="37"/>
      <c r="AL515" s="37"/>
      <c r="AM515" s="37"/>
      <c r="AN515" s="37"/>
      <c r="AO515" s="37"/>
    </row>
    <row r="516" spans="2:41" hidden="1" x14ac:dyDescent="0.3">
      <c r="B516" s="10">
        <v>40299</v>
      </c>
      <c r="C516" s="11">
        <v>201728.95920869999</v>
      </c>
      <c r="D516" s="11">
        <v>648.12209600000006</v>
      </c>
      <c r="E516" s="11">
        <v>6768.5431099999996</v>
      </c>
      <c r="F516" s="11">
        <v>17297.809422999999</v>
      </c>
      <c r="G516" s="11">
        <v>159437.16317852002</v>
      </c>
      <c r="H516" s="11">
        <v>4691.8261102199995</v>
      </c>
      <c r="I516" s="11">
        <v>6581.8245219999999</v>
      </c>
      <c r="J516" s="11">
        <v>1267713.0933058599</v>
      </c>
      <c r="K516" s="11">
        <v>276344.41068564</v>
      </c>
      <c r="L516" s="11">
        <v>188843.46391774001</v>
      </c>
      <c r="M516" s="11">
        <v>1550639.3285135</v>
      </c>
      <c r="N516" s="11">
        <v>1739482.79243124</v>
      </c>
      <c r="O516" s="11">
        <v>88036.788985000007</v>
      </c>
      <c r="P516" s="11">
        <v>23597.895272000002</v>
      </c>
      <c r="Q516" s="11">
        <v>267131.93310755002</v>
      </c>
      <c r="V516" s="22"/>
      <c r="W516" s="37"/>
      <c r="X516" s="37"/>
      <c r="Y516" s="37"/>
      <c r="Z516" s="37"/>
      <c r="AA516" s="37"/>
      <c r="AB516" s="37"/>
      <c r="AC516" s="37"/>
      <c r="AD516" s="37"/>
      <c r="AE516" s="37"/>
      <c r="AF516" s="37"/>
      <c r="AG516" s="37"/>
      <c r="AH516" s="37"/>
      <c r="AI516" s="37"/>
      <c r="AJ516" s="37"/>
      <c r="AK516" s="37"/>
      <c r="AL516" s="37"/>
      <c r="AM516" s="37"/>
      <c r="AN516" s="37"/>
      <c r="AO516" s="37"/>
    </row>
    <row r="517" spans="2:41" hidden="1" x14ac:dyDescent="0.3">
      <c r="B517" s="10">
        <v>40330</v>
      </c>
      <c r="C517" s="11">
        <v>223709.22250316999</v>
      </c>
      <c r="D517" s="11">
        <v>1217.3051539999999</v>
      </c>
      <c r="E517" s="11">
        <v>3198.081553</v>
      </c>
      <c r="F517" s="11">
        <v>16983.730579999999</v>
      </c>
      <c r="G517" s="11">
        <v>157174.56184390001</v>
      </c>
      <c r="H517" s="11">
        <v>4466.6948694800003</v>
      </c>
      <c r="I517" s="11">
        <v>6571.5122469999997</v>
      </c>
      <c r="J517" s="11">
        <v>1289492.5904084498</v>
      </c>
      <c r="K517" s="11">
        <v>278773.41906168999</v>
      </c>
      <c r="L517" s="11">
        <v>183040.37400038002</v>
      </c>
      <c r="M517" s="11">
        <v>1574837.5217171395</v>
      </c>
      <c r="N517" s="11">
        <v>1757877.8957175198</v>
      </c>
      <c r="O517" s="11">
        <v>96654.390503959992</v>
      </c>
      <c r="P517" s="11">
        <v>12014.720343999999</v>
      </c>
      <c r="Q517" s="11">
        <v>257794.04390714999</v>
      </c>
      <c r="V517" s="22"/>
      <c r="W517" s="37"/>
      <c r="X517" s="37"/>
      <c r="Y517" s="37"/>
      <c r="Z517" s="37"/>
      <c r="AA517" s="37"/>
      <c r="AB517" s="37"/>
      <c r="AC517" s="37"/>
      <c r="AD517" s="37"/>
      <c r="AE517" s="37"/>
      <c r="AF517" s="37"/>
      <c r="AG517" s="37"/>
      <c r="AH517" s="37"/>
      <c r="AI517" s="37"/>
      <c r="AJ517" s="37"/>
      <c r="AK517" s="37"/>
      <c r="AL517" s="37"/>
      <c r="AM517" s="37"/>
      <c r="AN517" s="37"/>
      <c r="AO517" s="37"/>
    </row>
    <row r="518" spans="2:41" hidden="1" x14ac:dyDescent="0.3">
      <c r="B518" s="10">
        <v>40360</v>
      </c>
      <c r="C518" s="11">
        <v>226353.52013138999</v>
      </c>
      <c r="D518" s="11">
        <v>180.735207</v>
      </c>
      <c r="E518" s="11">
        <v>4481.9511190000003</v>
      </c>
      <c r="F518" s="11">
        <v>20029.236185000002</v>
      </c>
      <c r="G518" s="11">
        <v>154976.50692273999</v>
      </c>
      <c r="H518" s="11">
        <v>4678.69247799</v>
      </c>
      <c r="I518" s="11">
        <v>6775.8145789999999</v>
      </c>
      <c r="J518" s="11">
        <v>1299790.9530467798</v>
      </c>
      <c r="K518" s="11">
        <v>296186.65716315998</v>
      </c>
      <c r="L518" s="11">
        <v>184347.12191173001</v>
      </c>
      <c r="M518" s="11">
        <v>1602753.4247889398</v>
      </c>
      <c r="N518" s="11">
        <v>1787100.5467006697</v>
      </c>
      <c r="O518" s="11">
        <v>96899.60584496001</v>
      </c>
      <c r="P518" s="11">
        <v>10898.601213059999</v>
      </c>
      <c r="Q518" s="11">
        <v>261467.99170777001</v>
      </c>
      <c r="V518" s="22"/>
      <c r="W518" s="37"/>
      <c r="X518" s="37"/>
      <c r="Y518" s="37"/>
      <c r="Z518" s="37"/>
      <c r="AA518" s="37"/>
      <c r="AB518" s="37"/>
      <c r="AC518" s="37"/>
      <c r="AD518" s="37"/>
      <c r="AE518" s="37"/>
      <c r="AF518" s="37"/>
      <c r="AG518" s="37"/>
      <c r="AH518" s="37"/>
      <c r="AI518" s="37"/>
      <c r="AJ518" s="37"/>
      <c r="AK518" s="37"/>
      <c r="AL518" s="37"/>
      <c r="AM518" s="37"/>
      <c r="AN518" s="37"/>
      <c r="AO518" s="37"/>
    </row>
    <row r="519" spans="2:41" hidden="1" x14ac:dyDescent="0.3">
      <c r="B519" s="10">
        <v>40391</v>
      </c>
      <c r="C519" s="11">
        <v>228024.50042396001</v>
      </c>
      <c r="D519" s="11">
        <v>581.18649500000004</v>
      </c>
      <c r="E519" s="11">
        <v>7182.9410669999997</v>
      </c>
      <c r="F519" s="11">
        <v>18737.711755</v>
      </c>
      <c r="G519" s="11">
        <v>161247.86805034001</v>
      </c>
      <c r="H519" s="11">
        <v>3276.37969617</v>
      </c>
      <c r="I519" s="11">
        <v>6991.9365319999997</v>
      </c>
      <c r="J519" s="11">
        <v>1317941.12814779</v>
      </c>
      <c r="K519" s="11">
        <v>287210.27096319996</v>
      </c>
      <c r="L519" s="11">
        <v>191026.08706351003</v>
      </c>
      <c r="M519" s="11">
        <v>1612143.33564299</v>
      </c>
      <c r="N519" s="11">
        <v>1803169.4227065002</v>
      </c>
      <c r="O519" s="11">
        <v>108259.01817796</v>
      </c>
      <c r="P519" s="11">
        <v>12035.577796</v>
      </c>
      <c r="Q519" s="11">
        <v>260500.54736030998</v>
      </c>
      <c r="V519" s="22"/>
      <c r="W519" s="37"/>
      <c r="X519" s="37"/>
      <c r="Y519" s="37"/>
      <c r="Z519" s="37"/>
      <c r="AA519" s="37"/>
      <c r="AB519" s="37"/>
      <c r="AC519" s="37"/>
      <c r="AD519" s="37"/>
      <c r="AE519" s="37"/>
      <c r="AF519" s="37"/>
      <c r="AG519" s="37"/>
      <c r="AH519" s="37"/>
      <c r="AI519" s="37"/>
      <c r="AJ519" s="37"/>
      <c r="AK519" s="37"/>
      <c r="AL519" s="37"/>
      <c r="AM519" s="37"/>
      <c r="AN519" s="37"/>
      <c r="AO519" s="37"/>
    </row>
    <row r="520" spans="2:41" hidden="1" x14ac:dyDescent="0.3">
      <c r="B520" s="10">
        <v>40422</v>
      </c>
      <c r="C520" s="11">
        <v>229434.22460717999</v>
      </c>
      <c r="D520" s="11">
        <v>68.006675999999999</v>
      </c>
      <c r="E520" s="11">
        <v>6912.1154560000004</v>
      </c>
      <c r="F520" s="11">
        <v>19581.247685999999</v>
      </c>
      <c r="G520" s="11">
        <v>172046.24606271999</v>
      </c>
      <c r="H520" s="11">
        <v>3813.7221890599999</v>
      </c>
      <c r="I520" s="11">
        <v>8286.0126760000003</v>
      </c>
      <c r="J520" s="11">
        <v>1345154.84450304</v>
      </c>
      <c r="K520" s="11">
        <v>288959.07494416001</v>
      </c>
      <c r="L520" s="11">
        <v>202421.33806978</v>
      </c>
      <c r="M520" s="11">
        <v>1642399.9321231998</v>
      </c>
      <c r="N520" s="11">
        <v>1844821.2701929798</v>
      </c>
      <c r="O520" s="11">
        <v>109229.87571596001</v>
      </c>
      <c r="P520" s="11">
        <v>12239.372547000001</v>
      </c>
      <c r="Q520" s="11">
        <v>272701.31436710001</v>
      </c>
      <c r="V520" s="22"/>
      <c r="W520" s="37"/>
      <c r="X520" s="37"/>
      <c r="Y520" s="37"/>
      <c r="Z520" s="37"/>
      <c r="AA520" s="37"/>
      <c r="AB520" s="37"/>
      <c r="AC520" s="37"/>
      <c r="AD520" s="37"/>
      <c r="AE520" s="37"/>
      <c r="AF520" s="37"/>
      <c r="AG520" s="37"/>
      <c r="AH520" s="37"/>
      <c r="AI520" s="37"/>
      <c r="AJ520" s="37"/>
      <c r="AK520" s="37"/>
      <c r="AL520" s="37"/>
      <c r="AM520" s="37"/>
      <c r="AN520" s="37"/>
      <c r="AO520" s="37"/>
    </row>
    <row r="521" spans="2:41" hidden="1" x14ac:dyDescent="0.3">
      <c r="B521" s="10">
        <v>40452</v>
      </c>
      <c r="C521" s="11">
        <v>230207.66167100001</v>
      </c>
      <c r="D521" s="11">
        <v>153.651599</v>
      </c>
      <c r="E521" s="11">
        <v>7195.6485839999996</v>
      </c>
      <c r="F521" s="11">
        <v>26536.04636</v>
      </c>
      <c r="G521" s="11">
        <v>173409.89796810999</v>
      </c>
      <c r="H521" s="11">
        <v>3486.9580205700004</v>
      </c>
      <c r="I521" s="11">
        <v>10380.502044000001</v>
      </c>
      <c r="J521" s="11">
        <v>1362198.0914439799</v>
      </c>
      <c r="K521" s="11">
        <v>293929.28194502997</v>
      </c>
      <c r="L521" s="11">
        <v>210782.20253167997</v>
      </c>
      <c r="M521" s="11">
        <v>1666507.8754330098</v>
      </c>
      <c r="N521" s="11">
        <v>1877290.0779646898</v>
      </c>
      <c r="O521" s="11">
        <v>105513.60184196</v>
      </c>
      <c r="P521" s="11">
        <v>12208.523681209999</v>
      </c>
      <c r="Q521" s="11">
        <v>269228.84169756004</v>
      </c>
      <c r="V521" s="22"/>
      <c r="W521" s="37"/>
      <c r="X521" s="37"/>
      <c r="Y521" s="37"/>
      <c r="Z521" s="37"/>
      <c r="AA521" s="37"/>
      <c r="AB521" s="37"/>
      <c r="AC521" s="37"/>
      <c r="AD521" s="37"/>
      <c r="AE521" s="37"/>
      <c r="AF521" s="37"/>
      <c r="AG521" s="37"/>
      <c r="AH521" s="37"/>
      <c r="AI521" s="37"/>
      <c r="AJ521" s="37"/>
      <c r="AK521" s="37"/>
      <c r="AL521" s="37"/>
      <c r="AM521" s="37"/>
      <c r="AN521" s="37"/>
      <c r="AO521" s="37"/>
    </row>
    <row r="522" spans="2:41" hidden="1" x14ac:dyDescent="0.3">
      <c r="B522" s="10">
        <v>40483</v>
      </c>
      <c r="C522" s="11">
        <v>232291.09255929003</v>
      </c>
      <c r="D522" s="11">
        <v>157.294611</v>
      </c>
      <c r="E522" s="11">
        <v>7280.1505870000001</v>
      </c>
      <c r="F522" s="11">
        <v>25147.621259</v>
      </c>
      <c r="G522" s="11">
        <v>177243.93749707998</v>
      </c>
      <c r="H522" s="11">
        <v>3881.4218127300001</v>
      </c>
      <c r="I522" s="11">
        <v>11980.680904999999</v>
      </c>
      <c r="J522" s="11">
        <v>1382913.5566361002</v>
      </c>
      <c r="K522" s="11">
        <v>290825.63686595001</v>
      </c>
      <c r="L522" s="11">
        <v>213710.42576680999</v>
      </c>
      <c r="M522" s="11">
        <v>1685719.8744070502</v>
      </c>
      <c r="N522" s="11">
        <v>1899430.3001738603</v>
      </c>
      <c r="O522" s="11">
        <v>99324.731535960003</v>
      </c>
      <c r="P522" s="11">
        <v>12380.897370000001</v>
      </c>
      <c r="Q522" s="11">
        <v>270054.28096109</v>
      </c>
      <c r="V522" s="22"/>
      <c r="W522" s="37"/>
      <c r="X522" s="37"/>
      <c r="Y522" s="37"/>
      <c r="Z522" s="37"/>
      <c r="AA522" s="37"/>
      <c r="AB522" s="37"/>
      <c r="AC522" s="37"/>
      <c r="AD522" s="37"/>
      <c r="AE522" s="37"/>
      <c r="AF522" s="37"/>
      <c r="AG522" s="37"/>
      <c r="AH522" s="37"/>
      <c r="AI522" s="37"/>
      <c r="AJ522" s="37"/>
      <c r="AK522" s="37"/>
      <c r="AL522" s="37"/>
      <c r="AM522" s="37"/>
      <c r="AN522" s="37"/>
      <c r="AO522" s="37"/>
    </row>
    <row r="523" spans="2:41" ht="15" hidden="1" customHeight="1" x14ac:dyDescent="0.3">
      <c r="B523" s="10">
        <v>40513</v>
      </c>
      <c r="C523" s="11">
        <v>237814.23119133001</v>
      </c>
      <c r="D523" s="11">
        <v>45.739044</v>
      </c>
      <c r="E523" s="11">
        <v>6874.3718680000002</v>
      </c>
      <c r="F523" s="11">
        <v>34606.598850000002</v>
      </c>
      <c r="G523" s="11">
        <v>190637.45708431001</v>
      </c>
      <c r="H523" s="11">
        <v>3816.6978234500002</v>
      </c>
      <c r="I523" s="11">
        <v>14851.427102000001</v>
      </c>
      <c r="J523" s="11">
        <v>1405808.1163388798</v>
      </c>
      <c r="K523" s="11">
        <v>298336.61211756995</v>
      </c>
      <c r="L523" s="11">
        <v>235980.86466976002</v>
      </c>
      <c r="M523" s="11">
        <v>1718996.1555584497</v>
      </c>
      <c r="N523" s="11">
        <v>1954977.0202282099</v>
      </c>
      <c r="O523" s="11">
        <v>99473.40473496</v>
      </c>
      <c r="P523" s="11">
        <v>13351.333156999999</v>
      </c>
      <c r="Q523" s="11">
        <v>261120.73504976003</v>
      </c>
      <c r="V523" s="22"/>
      <c r="W523" s="37"/>
      <c r="X523" s="37"/>
      <c r="Y523" s="37"/>
      <c r="Z523" s="37"/>
      <c r="AA523" s="37"/>
      <c r="AB523" s="37"/>
      <c r="AC523" s="37"/>
      <c r="AD523" s="37"/>
      <c r="AE523" s="37"/>
      <c r="AF523" s="37"/>
      <c r="AG523" s="37"/>
      <c r="AH523" s="37"/>
      <c r="AI523" s="37"/>
      <c r="AJ523" s="37"/>
      <c r="AK523" s="37"/>
      <c r="AL523" s="37"/>
      <c r="AM523" s="37"/>
      <c r="AN523" s="37"/>
      <c r="AO523" s="37"/>
    </row>
    <row r="524" spans="2:41" ht="15" customHeight="1" x14ac:dyDescent="0.3">
      <c r="B524" s="10">
        <v>40544</v>
      </c>
      <c r="C524" s="11">
        <v>245173.50629876001</v>
      </c>
      <c r="D524" s="11">
        <v>37.947367999999997</v>
      </c>
      <c r="E524" s="11">
        <v>7110.559663</v>
      </c>
      <c r="F524" s="11">
        <v>25357.736776999998</v>
      </c>
      <c r="G524" s="11">
        <v>195764.80366676999</v>
      </c>
      <c r="H524" s="11">
        <v>3882.8191062899996</v>
      </c>
      <c r="I524" s="11">
        <v>14962.810656</v>
      </c>
      <c r="J524" s="11">
        <v>1424235.66764643</v>
      </c>
      <c r="K524" s="11">
        <v>291167.21095680998</v>
      </c>
      <c r="L524" s="11">
        <v>232153.86658105999</v>
      </c>
      <c r="M524" s="11">
        <v>1730365.6892592399</v>
      </c>
      <c r="N524" s="11">
        <v>1962519.5558402999</v>
      </c>
      <c r="O524" s="11">
        <v>99521.297846959991</v>
      </c>
      <c r="P524" s="11">
        <v>19279.768007129998</v>
      </c>
      <c r="Q524" s="11">
        <v>274219.14399710996</v>
      </c>
      <c r="V524" s="22"/>
      <c r="AN524" s="37"/>
    </row>
    <row r="525" spans="2:41" ht="15" customHeight="1" x14ac:dyDescent="0.3">
      <c r="B525" s="10">
        <v>40575</v>
      </c>
      <c r="C525" s="11">
        <v>248459.21256513003</v>
      </c>
      <c r="D525" s="11">
        <v>63.037689999999998</v>
      </c>
      <c r="E525" s="11">
        <v>8355.1674160000002</v>
      </c>
      <c r="F525" s="11">
        <v>24910.481072999999</v>
      </c>
      <c r="G525" s="11">
        <v>195777.22266522999</v>
      </c>
      <c r="H525" s="11">
        <v>4580.269515</v>
      </c>
      <c r="I525" s="11">
        <v>15601.292584999999</v>
      </c>
      <c r="J525" s="11">
        <v>1447979.8145207099</v>
      </c>
      <c r="K525" s="11">
        <v>296279.90252328996</v>
      </c>
      <c r="L525" s="11">
        <v>233686.17835922999</v>
      </c>
      <c r="M525" s="11">
        <v>1759861.0096289997</v>
      </c>
      <c r="N525" s="11">
        <v>1993547.1879882298</v>
      </c>
      <c r="O525" s="11">
        <v>99986.146034959995</v>
      </c>
      <c r="P525" s="11">
        <v>15750.054064</v>
      </c>
      <c r="Q525" s="11">
        <v>284708.65261824999</v>
      </c>
      <c r="V525" s="22"/>
      <c r="AN525" s="37"/>
    </row>
    <row r="526" spans="2:41" ht="15" customHeight="1" x14ac:dyDescent="0.3">
      <c r="B526" s="10">
        <v>40603</v>
      </c>
      <c r="C526" s="11">
        <v>248060.92682938999</v>
      </c>
      <c r="D526" s="11">
        <v>86.204744000000005</v>
      </c>
      <c r="E526" s="11">
        <v>5570.3611920000003</v>
      </c>
      <c r="F526" s="11">
        <v>23407.832498</v>
      </c>
      <c r="G526" s="11">
        <v>190967.07068626999</v>
      </c>
      <c r="H526" s="11">
        <v>5745.5187978399999</v>
      </c>
      <c r="I526" s="11">
        <v>15698.134378999999</v>
      </c>
      <c r="J526" s="11">
        <v>1480661.23961112</v>
      </c>
      <c r="K526" s="11">
        <v>298216.73795154999</v>
      </c>
      <c r="L526" s="11">
        <v>225776.98791810998</v>
      </c>
      <c r="M526" s="11">
        <v>1794576.1119416698</v>
      </c>
      <c r="N526" s="11">
        <v>2020353.0998597799</v>
      </c>
      <c r="O526" s="11">
        <v>106190.32438496001</v>
      </c>
      <c r="P526" s="11">
        <v>21492.521939999999</v>
      </c>
      <c r="Q526" s="11">
        <v>282870.21862906998</v>
      </c>
      <c r="V526" s="22"/>
      <c r="AN526" s="37"/>
    </row>
    <row r="527" spans="2:41" ht="15" customHeight="1" x14ac:dyDescent="0.3">
      <c r="B527" s="10">
        <v>40634</v>
      </c>
      <c r="C527" s="11">
        <v>250786.76648054001</v>
      </c>
      <c r="D527" s="11">
        <v>42.669944000000001</v>
      </c>
      <c r="E527" s="11">
        <v>4460.3929410000001</v>
      </c>
      <c r="F527" s="11">
        <v>25068.731904</v>
      </c>
      <c r="G527" s="11">
        <v>197852.90369996001</v>
      </c>
      <c r="H527" s="11">
        <v>5920.2343790699997</v>
      </c>
      <c r="I527" s="11">
        <v>15934.423951000001</v>
      </c>
      <c r="J527" s="11">
        <v>1512223.7436796702</v>
      </c>
      <c r="K527" s="11">
        <v>299435.64999646996</v>
      </c>
      <c r="L527" s="11">
        <v>233344.93286803001</v>
      </c>
      <c r="M527" s="11">
        <v>1827593.8176271401</v>
      </c>
      <c r="N527" s="11">
        <v>2060938.7504951702</v>
      </c>
      <c r="O527" s="11">
        <v>105095.03686195999</v>
      </c>
      <c r="P527" s="11">
        <v>18206.952479</v>
      </c>
      <c r="Q527" s="11">
        <v>277657.68735541002</v>
      </c>
      <c r="V527" s="22"/>
      <c r="AN527" s="37"/>
    </row>
    <row r="528" spans="2:41" ht="15" customHeight="1" x14ac:dyDescent="0.3">
      <c r="B528" s="10">
        <v>40664</v>
      </c>
      <c r="C528" s="11">
        <v>254520.42559139</v>
      </c>
      <c r="D528" s="11">
        <v>101.56919499999999</v>
      </c>
      <c r="E528" s="11">
        <v>8039.3778220000004</v>
      </c>
      <c r="F528" s="11">
        <v>25917.942853</v>
      </c>
      <c r="G528" s="11">
        <v>203116.92737429999</v>
      </c>
      <c r="H528" s="11">
        <v>4863.5206443200004</v>
      </c>
      <c r="I528" s="11">
        <v>16974.181365</v>
      </c>
      <c r="J528" s="11">
        <v>1533838.3685872301</v>
      </c>
      <c r="K528" s="11">
        <v>300289.44704026001</v>
      </c>
      <c r="L528" s="11">
        <v>242039.33788861998</v>
      </c>
      <c r="M528" s="11">
        <v>1851101.9969924903</v>
      </c>
      <c r="N528" s="11">
        <v>2093141.3348811101</v>
      </c>
      <c r="O528" s="11">
        <v>106550.75423096001</v>
      </c>
      <c r="P528" s="11">
        <v>20337.282736000001</v>
      </c>
      <c r="Q528" s="11">
        <v>280566.54548428999</v>
      </c>
      <c r="V528" s="22"/>
      <c r="AN528" s="37"/>
    </row>
    <row r="529" spans="2:40" ht="15" customHeight="1" x14ac:dyDescent="0.3">
      <c r="B529" s="10">
        <v>40695</v>
      </c>
      <c r="C529" s="11">
        <v>262761.84390104999</v>
      </c>
      <c r="D529" s="11">
        <v>561.58577100000002</v>
      </c>
      <c r="E529" s="11">
        <v>9746.4251569999997</v>
      </c>
      <c r="F529" s="11">
        <v>23288.305879</v>
      </c>
      <c r="G529" s="11">
        <v>199795.10057929999</v>
      </c>
      <c r="H529" s="11">
        <v>4755.8801360300004</v>
      </c>
      <c r="I529" s="11">
        <v>18745.129499000002</v>
      </c>
      <c r="J529" s="11">
        <v>1571500.9314014702</v>
      </c>
      <c r="K529" s="11">
        <v>300430.56123534002</v>
      </c>
      <c r="L529" s="11">
        <v>238147.29752232999</v>
      </c>
      <c r="M529" s="11">
        <v>1890676.6221358103</v>
      </c>
      <c r="N529" s="11">
        <v>2128823.9196581403</v>
      </c>
      <c r="O529" s="11">
        <v>111418.95165796</v>
      </c>
      <c r="P529" s="11">
        <v>19883.94154114</v>
      </c>
      <c r="Q529" s="11">
        <v>283272.79158650001</v>
      </c>
      <c r="V529" s="22"/>
      <c r="AN529" s="37"/>
    </row>
    <row r="530" spans="2:40" ht="15" customHeight="1" x14ac:dyDescent="0.3">
      <c r="B530" s="10">
        <v>40725</v>
      </c>
      <c r="C530" s="11">
        <v>266093.08666862</v>
      </c>
      <c r="D530" s="11">
        <v>286.45219400000002</v>
      </c>
      <c r="E530" s="11">
        <v>7594.4680170000001</v>
      </c>
      <c r="F530" s="11">
        <v>28671.190910000001</v>
      </c>
      <c r="G530" s="11">
        <v>203995.95925739</v>
      </c>
      <c r="H530" s="11">
        <v>4448.7207709100003</v>
      </c>
      <c r="I530" s="11">
        <v>18816.570426999999</v>
      </c>
      <c r="J530" s="11">
        <v>1592979.6856893497</v>
      </c>
      <c r="K530" s="11">
        <v>308365.27524883003</v>
      </c>
      <c r="L530" s="11">
        <v>244996.7911493</v>
      </c>
      <c r="M530" s="11">
        <v>1920161.5313651797</v>
      </c>
      <c r="N530" s="11">
        <v>2165158.3225144795</v>
      </c>
      <c r="O530" s="11">
        <v>120171.06516796</v>
      </c>
      <c r="P530" s="11">
        <v>20535.76303152</v>
      </c>
      <c r="Q530" s="11">
        <v>285940.47664303996</v>
      </c>
      <c r="V530" s="22"/>
      <c r="AN530" s="37"/>
    </row>
    <row r="531" spans="2:40" ht="15" customHeight="1" x14ac:dyDescent="0.3">
      <c r="B531" s="10">
        <v>40756</v>
      </c>
      <c r="C531" s="11">
        <v>285017.92616675003</v>
      </c>
      <c r="D531" s="11">
        <v>81.512197999999998</v>
      </c>
      <c r="E531" s="11">
        <v>6749.6403730000002</v>
      </c>
      <c r="F531" s="11">
        <v>29276.139239</v>
      </c>
      <c r="G531" s="11">
        <v>202422.60342798999</v>
      </c>
      <c r="H531" s="11">
        <v>4663.6398733099995</v>
      </c>
      <c r="I531" s="11">
        <v>18873.710775</v>
      </c>
      <c r="J531" s="11">
        <v>1622942.70120477</v>
      </c>
      <c r="K531" s="11">
        <v>305184.75061615004</v>
      </c>
      <c r="L531" s="11">
        <v>243193.53511129998</v>
      </c>
      <c r="M531" s="11">
        <v>1947001.16259592</v>
      </c>
      <c r="N531" s="11">
        <v>2190194.69770722</v>
      </c>
      <c r="O531" s="11">
        <v>121188.84520694001</v>
      </c>
      <c r="P531" s="11">
        <v>20814.006493000001</v>
      </c>
      <c r="Q531" s="11">
        <v>292021.06159430998</v>
      </c>
      <c r="V531" s="22"/>
      <c r="AN531" s="37"/>
    </row>
    <row r="532" spans="2:40" ht="15" customHeight="1" x14ac:dyDescent="0.3">
      <c r="B532" s="10">
        <v>40787</v>
      </c>
      <c r="C532" s="11">
        <v>290404.11606782</v>
      </c>
      <c r="D532" s="11">
        <v>132.15407400000001</v>
      </c>
      <c r="E532" s="11">
        <v>6170.0645260000001</v>
      </c>
      <c r="F532" s="11">
        <v>29562.168670999999</v>
      </c>
      <c r="G532" s="11">
        <v>202419.44092440003</v>
      </c>
      <c r="H532" s="11">
        <v>4379.3118993400003</v>
      </c>
      <c r="I532" s="11">
        <v>20584.058482</v>
      </c>
      <c r="J532" s="11">
        <v>1655761.5341746302</v>
      </c>
      <c r="K532" s="11">
        <v>310482.01885275997</v>
      </c>
      <c r="L532" s="11">
        <v>242663.14009474003</v>
      </c>
      <c r="M532" s="11">
        <v>1986827.6115093902</v>
      </c>
      <c r="N532" s="11">
        <v>2229490.75160413</v>
      </c>
      <c r="O532" s="11">
        <v>126303.55852448</v>
      </c>
      <c r="P532" s="11">
        <v>21830.832654999998</v>
      </c>
      <c r="Q532" s="11">
        <v>317455.71161539998</v>
      </c>
      <c r="V532" s="22"/>
      <c r="AN532" s="37"/>
    </row>
    <row r="533" spans="2:40" ht="15" customHeight="1" x14ac:dyDescent="0.3">
      <c r="B533" s="10">
        <v>40817</v>
      </c>
      <c r="C533" s="11">
        <v>293116.21529601997</v>
      </c>
      <c r="D533" s="11">
        <v>46.444105</v>
      </c>
      <c r="E533" s="11">
        <v>6018.3898849999996</v>
      </c>
      <c r="F533" s="11">
        <v>29852.015006000001</v>
      </c>
      <c r="G533" s="11">
        <v>202785.95432461001</v>
      </c>
      <c r="H533" s="11">
        <v>4461.4361405600002</v>
      </c>
      <c r="I533" s="11">
        <v>21285.572056000001</v>
      </c>
      <c r="J533" s="11">
        <v>1682546.7329179898</v>
      </c>
      <c r="K533" s="11">
        <v>315244.25834689994</v>
      </c>
      <c r="L533" s="11">
        <v>243164.23946117001</v>
      </c>
      <c r="M533" s="11">
        <v>2019076.5633208896</v>
      </c>
      <c r="N533" s="11">
        <v>2262240.8027820596</v>
      </c>
      <c r="O533" s="11">
        <v>129496.42565449</v>
      </c>
      <c r="P533" s="11">
        <v>23910.771773</v>
      </c>
      <c r="Q533" s="11">
        <v>313519.67994229001</v>
      </c>
      <c r="V533" s="22"/>
      <c r="AN533" s="37"/>
    </row>
    <row r="534" spans="2:40" ht="15" customHeight="1" x14ac:dyDescent="0.3">
      <c r="B534" s="10">
        <v>40848</v>
      </c>
      <c r="C534" s="11">
        <v>296553.65453627001</v>
      </c>
      <c r="D534" s="11">
        <v>50.412458999999998</v>
      </c>
      <c r="E534" s="11">
        <v>5664.1373880000001</v>
      </c>
      <c r="F534" s="11">
        <v>30012.676973000001</v>
      </c>
      <c r="G534" s="11">
        <v>194869.43359371999</v>
      </c>
      <c r="H534" s="11">
        <v>4675.4021255900007</v>
      </c>
      <c r="I534" s="11">
        <v>20363.204340999997</v>
      </c>
      <c r="J534" s="11">
        <v>1715040.8214251699</v>
      </c>
      <c r="K534" s="11">
        <v>322747.91863149998</v>
      </c>
      <c r="L534" s="11">
        <v>235272.06253931002</v>
      </c>
      <c r="M534" s="11">
        <v>2058151.9443976698</v>
      </c>
      <c r="N534" s="11">
        <v>2293424.0069369799</v>
      </c>
      <c r="O534" s="11">
        <v>133723.45502041999</v>
      </c>
      <c r="P534" s="11">
        <v>25826.677210000002</v>
      </c>
      <c r="Q534" s="11">
        <v>323200.72997212998</v>
      </c>
      <c r="V534" s="22"/>
      <c r="AN534" s="37"/>
    </row>
    <row r="535" spans="2:40" ht="15" customHeight="1" x14ac:dyDescent="0.3">
      <c r="B535" s="10">
        <v>40878</v>
      </c>
      <c r="C535" s="11">
        <v>313333.94735729002</v>
      </c>
      <c r="D535" s="11">
        <v>3488.9434999999999</v>
      </c>
      <c r="E535" s="11">
        <v>6367.2215841200004</v>
      </c>
      <c r="F535" s="11">
        <v>33690.905612000002</v>
      </c>
      <c r="G535" s="11">
        <v>195834.54940590999</v>
      </c>
      <c r="H535" s="11">
        <v>4069.0016652100003</v>
      </c>
      <c r="I535" s="11">
        <v>30839.874040999999</v>
      </c>
      <c r="J535" s="11">
        <v>1753895.6395587302</v>
      </c>
      <c r="K535" s="11">
        <v>332998.29225832003</v>
      </c>
      <c r="L535" s="11">
        <v>243450.62176723999</v>
      </c>
      <c r="M535" s="11">
        <v>2117733.80585805</v>
      </c>
      <c r="N535" s="11">
        <v>2361184.4276252901</v>
      </c>
      <c r="O535" s="11">
        <v>147274.85873742</v>
      </c>
      <c r="P535" s="11">
        <v>19742.455763000002</v>
      </c>
      <c r="Q535" s="11">
        <v>316141.20617408998</v>
      </c>
      <c r="V535" s="22"/>
      <c r="AN535" s="37"/>
    </row>
    <row r="536" spans="2:40" ht="15" customHeight="1" x14ac:dyDescent="0.3">
      <c r="B536" s="10">
        <v>40909</v>
      </c>
      <c r="C536" s="11">
        <v>315213.04012427002</v>
      </c>
      <c r="D536" s="11">
        <v>46.403233</v>
      </c>
      <c r="E536" s="11">
        <v>9301.0815700000003</v>
      </c>
      <c r="F536" s="11">
        <v>28710.553714000001</v>
      </c>
      <c r="G536" s="11">
        <v>198254.32704355</v>
      </c>
      <c r="H536" s="11">
        <v>4521.9668932100003</v>
      </c>
      <c r="I536" s="11">
        <v>24707.230911999999</v>
      </c>
      <c r="J536" s="11">
        <v>1785305.8332934601</v>
      </c>
      <c r="K536" s="11">
        <v>336786.11238205002</v>
      </c>
      <c r="L536" s="11">
        <v>240834.33245376</v>
      </c>
      <c r="M536" s="11">
        <v>2146799.1765875099</v>
      </c>
      <c r="N536" s="11">
        <v>2387633.5090412702</v>
      </c>
      <c r="O536" s="11">
        <v>137951.23851296</v>
      </c>
      <c r="P536" s="11">
        <v>35290.594345999998</v>
      </c>
      <c r="Q536" s="11">
        <v>333072.43601147999</v>
      </c>
      <c r="V536" s="22"/>
      <c r="AN536" s="37"/>
    </row>
    <row r="537" spans="2:40" ht="15" customHeight="1" x14ac:dyDescent="0.3">
      <c r="B537" s="10">
        <v>40940</v>
      </c>
      <c r="C537" s="11">
        <v>322063.70497399004</v>
      </c>
      <c r="D537" s="11">
        <v>81.253808000000006</v>
      </c>
      <c r="E537" s="11">
        <v>4175.3706229999998</v>
      </c>
      <c r="F537" s="11">
        <v>26700.021532999999</v>
      </c>
      <c r="G537" s="11">
        <v>199109.26804829002</v>
      </c>
      <c r="H537" s="11">
        <v>4581.1925132099996</v>
      </c>
      <c r="I537" s="11">
        <v>39103.807091999995</v>
      </c>
      <c r="J537" s="11">
        <v>1833881.76781007</v>
      </c>
      <c r="K537" s="11">
        <v>360955.84244699997</v>
      </c>
      <c r="L537" s="11">
        <v>234647.10652550001</v>
      </c>
      <c r="M537" s="11">
        <v>2233941.4173490698</v>
      </c>
      <c r="N537" s="11">
        <v>2468588.5238745697</v>
      </c>
      <c r="O537" s="11">
        <v>142456.76085696</v>
      </c>
      <c r="P537" s="11">
        <v>35410.284671000001</v>
      </c>
      <c r="Q537" s="11">
        <v>340771.90807686001</v>
      </c>
      <c r="V537" s="22"/>
      <c r="AN537" s="37"/>
    </row>
    <row r="538" spans="2:40" ht="15" customHeight="1" x14ac:dyDescent="0.3">
      <c r="B538" s="10">
        <v>40969</v>
      </c>
      <c r="C538" s="11">
        <v>327281.16870128002</v>
      </c>
      <c r="D538" s="11">
        <v>66.974433000000005</v>
      </c>
      <c r="E538" s="11">
        <v>6696.617319</v>
      </c>
      <c r="F538" s="11">
        <v>23099.189097999999</v>
      </c>
      <c r="G538" s="11">
        <v>195670.80824785001</v>
      </c>
      <c r="H538" s="11">
        <v>4780.64337497</v>
      </c>
      <c r="I538" s="11">
        <v>24463.062786000002</v>
      </c>
      <c r="J538" s="11">
        <v>1872550.1188105096</v>
      </c>
      <c r="K538" s="11">
        <v>368717.66183564998</v>
      </c>
      <c r="L538" s="11">
        <v>230314.23247282003</v>
      </c>
      <c r="M538" s="11">
        <v>2265730.8434321596</v>
      </c>
      <c r="N538" s="11">
        <v>2496045.0759049794</v>
      </c>
      <c r="O538" s="11">
        <v>149269.36900096</v>
      </c>
      <c r="P538" s="11">
        <v>69778.979259999993</v>
      </c>
      <c r="Q538" s="11">
        <v>359759.41076793999</v>
      </c>
      <c r="V538" s="22"/>
      <c r="AN538" s="37"/>
    </row>
    <row r="539" spans="2:40" ht="15" customHeight="1" x14ac:dyDescent="0.3">
      <c r="B539" s="10">
        <v>41000</v>
      </c>
      <c r="C539" s="11">
        <v>330739.77932904998</v>
      </c>
      <c r="D539" s="11">
        <v>44.220531999999999</v>
      </c>
      <c r="E539" s="11">
        <v>10134.840689000001</v>
      </c>
      <c r="F539" s="11">
        <v>23756.552691000001</v>
      </c>
      <c r="G539" s="11">
        <v>199263.04181667001</v>
      </c>
      <c r="H539" s="11">
        <v>5144.6014842799996</v>
      </c>
      <c r="I539" s="11">
        <v>40381.065158999998</v>
      </c>
      <c r="J539" s="11">
        <v>1909286.9461206899</v>
      </c>
      <c r="K539" s="11">
        <v>377969.53389989998</v>
      </c>
      <c r="L539" s="11">
        <v>238343.25721295</v>
      </c>
      <c r="M539" s="11">
        <v>2327637.5451795897</v>
      </c>
      <c r="N539" s="11">
        <v>2565980.80239254</v>
      </c>
      <c r="O539" s="11">
        <v>144941.14129996</v>
      </c>
      <c r="P539" s="11">
        <v>64269.846563999999</v>
      </c>
      <c r="Q539" s="11">
        <v>371826.80672742001</v>
      </c>
      <c r="V539" s="22"/>
      <c r="AN539" s="37"/>
    </row>
    <row r="540" spans="2:40" ht="15" customHeight="1" x14ac:dyDescent="0.3">
      <c r="B540" s="10">
        <v>41030</v>
      </c>
      <c r="C540" s="11">
        <v>335718.01507394999</v>
      </c>
      <c r="D540" s="11">
        <v>67.159513000000004</v>
      </c>
      <c r="E540" s="11">
        <v>8656.3769510000002</v>
      </c>
      <c r="F540" s="11">
        <v>24562.887089</v>
      </c>
      <c r="G540" s="11">
        <v>195636.79873452001</v>
      </c>
      <c r="H540" s="11">
        <v>4688.7186783199995</v>
      </c>
      <c r="I540" s="11">
        <v>26076.062823</v>
      </c>
      <c r="J540" s="11">
        <v>1916496.8698591401</v>
      </c>
      <c r="K540" s="11">
        <v>378775.37869518006</v>
      </c>
      <c r="L540" s="11">
        <v>233611.94096584001</v>
      </c>
      <c r="M540" s="11">
        <v>2321348.31137732</v>
      </c>
      <c r="N540" s="11">
        <v>2554960.2523431601</v>
      </c>
      <c r="O540" s="11">
        <v>141336.40116296001</v>
      </c>
      <c r="P540" s="11">
        <v>67917.755846999993</v>
      </c>
      <c r="Q540" s="11">
        <v>369178.31646200002</v>
      </c>
      <c r="V540" s="22"/>
      <c r="AN540" s="37"/>
    </row>
    <row r="541" spans="2:40" ht="15" customHeight="1" x14ac:dyDescent="0.3">
      <c r="B541" s="10">
        <v>41061</v>
      </c>
      <c r="C541" s="11">
        <v>341208.63211737998</v>
      </c>
      <c r="D541" s="11">
        <v>52.425449</v>
      </c>
      <c r="E541" s="11">
        <v>7101.7658179999999</v>
      </c>
      <c r="F541" s="11">
        <v>24700.866789</v>
      </c>
      <c r="G541" s="11">
        <v>190459.64381528998</v>
      </c>
      <c r="H541" s="11">
        <v>4684.1285451200001</v>
      </c>
      <c r="I541" s="11">
        <v>28907.425934999999</v>
      </c>
      <c r="J541" s="11">
        <v>1948563.0018642598</v>
      </c>
      <c r="K541" s="11">
        <v>386225.62229353999</v>
      </c>
      <c r="L541" s="11">
        <v>226998.83041641</v>
      </c>
      <c r="M541" s="11">
        <v>2363696.0500927996</v>
      </c>
      <c r="N541" s="11">
        <v>2590694.8805092098</v>
      </c>
      <c r="O541" s="11">
        <v>150475.20729399999</v>
      </c>
      <c r="P541" s="11">
        <v>78266.254493999993</v>
      </c>
      <c r="Q541" s="11">
        <v>361407.06842587003</v>
      </c>
      <c r="V541" s="22"/>
      <c r="AN541" s="37"/>
    </row>
    <row r="542" spans="2:40" ht="15" customHeight="1" x14ac:dyDescent="0.3">
      <c r="B542" s="10">
        <v>41091</v>
      </c>
      <c r="C542" s="11">
        <v>347390.83485267998</v>
      </c>
      <c r="D542" s="11">
        <v>56.125408</v>
      </c>
      <c r="E542" s="11">
        <v>5246.2775240000001</v>
      </c>
      <c r="F542" s="11">
        <v>25590.836552000001</v>
      </c>
      <c r="G542" s="11">
        <v>194728.60705560999</v>
      </c>
      <c r="H542" s="11">
        <v>5199.0936048499998</v>
      </c>
      <c r="I542" s="11">
        <v>27141.927492999999</v>
      </c>
      <c r="J542" s="11">
        <v>1972369.2456286896</v>
      </c>
      <c r="K542" s="11">
        <v>382875.01854934002</v>
      </c>
      <c r="L542" s="11">
        <v>230820.94014445998</v>
      </c>
      <c r="M542" s="11">
        <v>2382386.1916710297</v>
      </c>
      <c r="N542" s="11">
        <v>2613207.1318154898</v>
      </c>
      <c r="O542" s="11">
        <v>131576.146305</v>
      </c>
      <c r="P542" s="11">
        <v>74648.564983000004</v>
      </c>
      <c r="Q542" s="11">
        <v>368711.48002656002</v>
      </c>
      <c r="V542" s="22"/>
      <c r="AN542" s="37"/>
    </row>
    <row r="543" spans="2:40" ht="15" customHeight="1" x14ac:dyDescent="0.3">
      <c r="B543" s="10">
        <v>41122</v>
      </c>
      <c r="C543" s="11">
        <v>352614.17005992</v>
      </c>
      <c r="D543" s="11">
        <v>78.955585999999997</v>
      </c>
      <c r="E543" s="11">
        <v>11499.982588000001</v>
      </c>
      <c r="F543" s="11">
        <v>24181.581743999999</v>
      </c>
      <c r="G543" s="11">
        <v>191125.44870262998</v>
      </c>
      <c r="H543" s="11">
        <v>5249.5173854099994</v>
      </c>
      <c r="I543" s="11">
        <v>26174.836155000001</v>
      </c>
      <c r="J543" s="11">
        <v>2000412.2146570098</v>
      </c>
      <c r="K543" s="11">
        <v>389148.14491789998</v>
      </c>
      <c r="L543" s="11">
        <v>232135.48600603998</v>
      </c>
      <c r="M543" s="11">
        <v>2415735.1957299095</v>
      </c>
      <c r="N543" s="11">
        <v>2647870.6817359501</v>
      </c>
      <c r="O543" s="11">
        <v>132759.86681599999</v>
      </c>
      <c r="P543" s="11">
        <v>72188.979976000002</v>
      </c>
      <c r="Q543" s="11">
        <v>358948.89431239001</v>
      </c>
      <c r="V543" s="22"/>
      <c r="AN543" s="37"/>
    </row>
    <row r="544" spans="2:40" ht="15" customHeight="1" x14ac:dyDescent="0.3">
      <c r="B544" s="10">
        <v>41153</v>
      </c>
      <c r="C544" s="11">
        <v>358445.39423196</v>
      </c>
      <c r="D544" s="11">
        <v>68.505043999999998</v>
      </c>
      <c r="E544" s="11">
        <v>15215.407256</v>
      </c>
      <c r="F544" s="11">
        <v>23746.735226000001</v>
      </c>
      <c r="G544" s="11">
        <v>193062.83072609</v>
      </c>
      <c r="H544" s="11">
        <v>5825.19841129</v>
      </c>
      <c r="I544" s="11">
        <v>27952.637325</v>
      </c>
      <c r="J544" s="11">
        <v>2015256.2614120897</v>
      </c>
      <c r="K544" s="11">
        <v>390039.66862965998</v>
      </c>
      <c r="L544" s="11">
        <v>237918.67666338</v>
      </c>
      <c r="M544" s="11">
        <v>2433248.5673667495</v>
      </c>
      <c r="N544" s="11">
        <v>2671167.2440301296</v>
      </c>
      <c r="O544" s="11">
        <v>136836.7554939999</v>
      </c>
      <c r="P544" s="11">
        <v>74088.660675000006</v>
      </c>
      <c r="Q544" s="11">
        <v>360670.92661863996</v>
      </c>
      <c r="V544" s="22"/>
      <c r="AN544" s="37"/>
    </row>
    <row r="545" spans="2:40" ht="15" customHeight="1" x14ac:dyDescent="0.3">
      <c r="B545" s="10">
        <v>41183</v>
      </c>
      <c r="C545" s="11">
        <v>364354.13000452</v>
      </c>
      <c r="D545" s="11">
        <v>81.747716999999994</v>
      </c>
      <c r="E545" s="11">
        <v>15503.875644</v>
      </c>
      <c r="F545" s="11">
        <v>25890.024452000001</v>
      </c>
      <c r="G545" s="11">
        <v>186453.90940656001</v>
      </c>
      <c r="H545" s="11">
        <v>5171.0789047300004</v>
      </c>
      <c r="I545" s="11">
        <v>33712.116690000003</v>
      </c>
      <c r="J545" s="11">
        <v>2037877.76768373</v>
      </c>
      <c r="K545" s="11">
        <v>396466.22551497002</v>
      </c>
      <c r="L545" s="11">
        <v>233100.63612429003</v>
      </c>
      <c r="M545" s="11">
        <v>2468056.1098886998</v>
      </c>
      <c r="N545" s="11">
        <v>2701156.7460129899</v>
      </c>
      <c r="O545" s="11">
        <v>132859.511646</v>
      </c>
      <c r="P545" s="11">
        <v>81617.858848000003</v>
      </c>
      <c r="Q545" s="11">
        <v>360426.44944643998</v>
      </c>
      <c r="V545" s="22"/>
      <c r="AN545" s="37"/>
    </row>
    <row r="546" spans="2:40" ht="15" customHeight="1" x14ac:dyDescent="0.3">
      <c r="B546" s="10">
        <v>41214</v>
      </c>
      <c r="C546" s="11">
        <v>368049.99637656001</v>
      </c>
      <c r="D546" s="11">
        <v>58.219875000000002</v>
      </c>
      <c r="E546" s="11">
        <v>12779.961283000001</v>
      </c>
      <c r="F546" s="11">
        <v>27651.116356999999</v>
      </c>
      <c r="G546" s="11">
        <v>188626.97080635</v>
      </c>
      <c r="H546" s="11">
        <v>5923.11877465</v>
      </c>
      <c r="I546" s="11">
        <v>28086.178769999999</v>
      </c>
      <c r="J546" s="11">
        <v>2099824.9702351103</v>
      </c>
      <c r="K546" s="11">
        <v>363448.57717959001</v>
      </c>
      <c r="L546" s="11">
        <v>235039.38709599999</v>
      </c>
      <c r="M546" s="11">
        <v>2491359.7261847006</v>
      </c>
      <c r="N546" s="11">
        <v>2726399.1132807005</v>
      </c>
      <c r="O546" s="11">
        <v>153947.95114200001</v>
      </c>
      <c r="P546" s="11">
        <v>79502.146248999998</v>
      </c>
      <c r="Q546" s="11">
        <v>365847.22086464002</v>
      </c>
      <c r="V546" s="22"/>
      <c r="AN546" s="37"/>
    </row>
    <row r="547" spans="2:40" ht="15" customHeight="1" x14ac:dyDescent="0.3">
      <c r="B547" s="10">
        <v>41244</v>
      </c>
      <c r="C547" s="11">
        <v>375919.96378296003</v>
      </c>
      <c r="D547" s="11">
        <v>76.217860999999999</v>
      </c>
      <c r="E547" s="11">
        <v>14788.530949</v>
      </c>
      <c r="F547" s="11">
        <v>25398.269741</v>
      </c>
      <c r="G547" s="11">
        <v>198496.37636562</v>
      </c>
      <c r="H547" s="11">
        <v>4975.7886408300001</v>
      </c>
      <c r="I547" s="11">
        <v>54400.880961999996</v>
      </c>
      <c r="J547" s="11">
        <v>2143136.0478909397</v>
      </c>
      <c r="K547" s="11">
        <v>356947.86398654</v>
      </c>
      <c r="L547" s="11">
        <v>243735.18355744999</v>
      </c>
      <c r="M547" s="11">
        <v>2554484.7928394801</v>
      </c>
      <c r="N547" s="11">
        <v>2798219.9763969295</v>
      </c>
      <c r="O547" s="11">
        <v>142491.58905400001</v>
      </c>
      <c r="P547" s="11">
        <v>75460.243059999993</v>
      </c>
      <c r="Q547" s="11">
        <v>365278.15825704002</v>
      </c>
      <c r="V547" s="22"/>
      <c r="AN547" s="37"/>
    </row>
    <row r="548" spans="2:40" ht="15" customHeight="1" x14ac:dyDescent="0.3">
      <c r="B548" s="10">
        <v>41275</v>
      </c>
      <c r="C548" s="11">
        <v>374516.27407699998</v>
      </c>
      <c r="D548" s="11">
        <v>36.565317999999998</v>
      </c>
      <c r="E548" s="11">
        <v>31968.217445999999</v>
      </c>
      <c r="F548" s="11">
        <v>24244.719862000002</v>
      </c>
      <c r="G548" s="11">
        <v>198762.44301500003</v>
      </c>
      <c r="H548" s="11">
        <v>5887.4979029999995</v>
      </c>
      <c r="I548" s="11">
        <v>27312.868784000002</v>
      </c>
      <c r="J548" s="11">
        <v>2186793.8803230003</v>
      </c>
      <c r="K548" s="11">
        <v>357752.42388999998</v>
      </c>
      <c r="L548" s="11">
        <v>260899.44354400004</v>
      </c>
      <c r="M548" s="11">
        <v>2571859.1729970006</v>
      </c>
      <c r="N548" s="11">
        <v>2832758.6165410005</v>
      </c>
      <c r="O548" s="11">
        <v>144728.93398199999</v>
      </c>
      <c r="P548" s="11">
        <v>74357.307063999993</v>
      </c>
      <c r="Q548" s="11">
        <v>444594.04692137998</v>
      </c>
      <c r="V548" s="22"/>
      <c r="AN548" s="37"/>
    </row>
    <row r="549" spans="2:40" ht="15" customHeight="1" x14ac:dyDescent="0.3">
      <c r="B549" s="10">
        <v>41306</v>
      </c>
      <c r="C549" s="11">
        <v>379360.40162900003</v>
      </c>
      <c r="D549" s="11">
        <v>48.240104000000002</v>
      </c>
      <c r="E549" s="11">
        <v>10813.1342279</v>
      </c>
      <c r="F549" s="11">
        <v>25259.579226999998</v>
      </c>
      <c r="G549" s="11">
        <v>202107.7481534</v>
      </c>
      <c r="H549" s="11">
        <v>5425.8372227</v>
      </c>
      <c r="I549" s="11">
        <v>27892.988987000001</v>
      </c>
      <c r="J549" s="11">
        <v>2240827.4473876003</v>
      </c>
      <c r="K549" s="11">
        <v>357662.55112239998</v>
      </c>
      <c r="L549" s="11">
        <v>243654.53893500002</v>
      </c>
      <c r="M549" s="11">
        <v>2626382.9874970005</v>
      </c>
      <c r="N549" s="11">
        <v>2870037.5264320006</v>
      </c>
      <c r="O549" s="11">
        <v>139394.78689600001</v>
      </c>
      <c r="P549" s="11">
        <v>74703.028671499997</v>
      </c>
      <c r="Q549" s="11">
        <v>390570.5099835</v>
      </c>
      <c r="V549" s="22"/>
      <c r="AN549" s="37"/>
    </row>
    <row r="550" spans="2:40" ht="15" customHeight="1" x14ac:dyDescent="0.3">
      <c r="B550" s="10">
        <v>41334</v>
      </c>
      <c r="C550" s="11">
        <v>384459.03062199999</v>
      </c>
      <c r="D550" s="11">
        <v>51.161057999999997</v>
      </c>
      <c r="E550" s="11">
        <v>11345.3593984</v>
      </c>
      <c r="F550" s="11">
        <v>24542.903926999999</v>
      </c>
      <c r="G550" s="11">
        <v>202854.6456396</v>
      </c>
      <c r="H550" s="11">
        <v>5548.4530059999997</v>
      </c>
      <c r="I550" s="11">
        <v>28701.044046999999</v>
      </c>
      <c r="J550" s="11">
        <v>2284029.4663513997</v>
      </c>
      <c r="K550" s="11">
        <v>356934.17935709999</v>
      </c>
      <c r="L550" s="11">
        <v>244342.523029</v>
      </c>
      <c r="M550" s="11">
        <v>2669664.6897554994</v>
      </c>
      <c r="N550" s="11">
        <v>2914007.2127844994</v>
      </c>
      <c r="O550" s="11">
        <v>138375.7603289999</v>
      </c>
      <c r="P550" s="11">
        <v>98053.050170000002</v>
      </c>
      <c r="Q550" s="11">
        <v>400367.50338150002</v>
      </c>
      <c r="V550" s="22"/>
      <c r="AN550" s="37"/>
    </row>
    <row r="551" spans="2:40" ht="15" customHeight="1" x14ac:dyDescent="0.3">
      <c r="B551" s="10">
        <v>41365</v>
      </c>
      <c r="C551" s="11">
        <v>397738.70637099998</v>
      </c>
      <c r="D551" s="11">
        <v>78.904532000000003</v>
      </c>
      <c r="E551" s="11">
        <v>8781.3357699999997</v>
      </c>
      <c r="F551" s="11">
        <v>24697.729368</v>
      </c>
      <c r="G551" s="11">
        <v>205271.10647600002</v>
      </c>
      <c r="H551" s="11">
        <v>5871.4988059999996</v>
      </c>
      <c r="I551" s="11">
        <v>29609.366581000002</v>
      </c>
      <c r="J551" s="11">
        <v>2335252.8108009999</v>
      </c>
      <c r="K551" s="11">
        <v>368116.65220299998</v>
      </c>
      <c r="L551" s="11">
        <v>244700.574952</v>
      </c>
      <c r="M551" s="11">
        <v>2732978.8295849999</v>
      </c>
      <c r="N551" s="11">
        <v>2977679.4045369998</v>
      </c>
      <c r="O551" s="11">
        <v>129460.17720000001</v>
      </c>
      <c r="P551" s="11">
        <v>77665.447975000003</v>
      </c>
      <c r="Q551" s="11">
        <v>409755.66069399996</v>
      </c>
      <c r="V551" s="22"/>
      <c r="AN551" s="37"/>
    </row>
    <row r="552" spans="2:40" ht="15" customHeight="1" x14ac:dyDescent="0.3">
      <c r="B552" s="10">
        <v>41395</v>
      </c>
      <c r="C552" s="11">
        <v>400472.500482</v>
      </c>
      <c r="D552" s="11">
        <v>48.172215999999999</v>
      </c>
      <c r="E552" s="11">
        <v>6920.694571</v>
      </c>
      <c r="F552" s="11">
        <v>24280.833848999999</v>
      </c>
      <c r="G552" s="11">
        <v>198022.77382700003</v>
      </c>
      <c r="H552" s="11">
        <v>5354.4948789999999</v>
      </c>
      <c r="I552" s="11">
        <v>29486.467121000001</v>
      </c>
      <c r="J552" s="11">
        <v>2356809.0481040003</v>
      </c>
      <c r="K552" s="11">
        <v>366477.10452299996</v>
      </c>
      <c r="L552" s="11">
        <v>234626.96934200003</v>
      </c>
      <c r="M552" s="11">
        <v>2752772.6197480001</v>
      </c>
      <c r="N552" s="11">
        <v>2987399.5890900004</v>
      </c>
      <c r="O552" s="11">
        <v>131788.49427700002</v>
      </c>
      <c r="P552" s="11">
        <v>88179.562449000005</v>
      </c>
      <c r="Q552" s="11">
        <v>379458.48537800001</v>
      </c>
      <c r="V552" s="22"/>
      <c r="AN552" s="37"/>
    </row>
    <row r="553" spans="2:40" ht="15" customHeight="1" x14ac:dyDescent="0.3">
      <c r="B553" s="10">
        <v>41426</v>
      </c>
      <c r="C553" s="11">
        <v>407008.20656800002</v>
      </c>
      <c r="D553" s="11">
        <v>49.083750999999999</v>
      </c>
      <c r="E553" s="11">
        <v>7864.0143390000003</v>
      </c>
      <c r="F553" s="11">
        <v>23800.083552</v>
      </c>
      <c r="G553" s="11">
        <v>197953.59043400001</v>
      </c>
      <c r="H553" s="11">
        <v>5711.909353</v>
      </c>
      <c r="I553" s="11">
        <v>27395.392605000001</v>
      </c>
      <c r="J553" s="11">
        <v>2399792.435141</v>
      </c>
      <c r="K553" s="11">
        <v>362723.93467499997</v>
      </c>
      <c r="L553" s="11">
        <v>235378.68142900002</v>
      </c>
      <c r="M553" s="11">
        <v>2789911.7624210003</v>
      </c>
      <c r="N553" s="11">
        <v>3025290.4438500004</v>
      </c>
      <c r="O553" s="11">
        <v>130300.024091</v>
      </c>
      <c r="P553" s="11">
        <v>93525.878796000005</v>
      </c>
      <c r="Q553" s="11">
        <v>380617.74976899999</v>
      </c>
      <c r="V553" s="22"/>
      <c r="AN553" s="37"/>
    </row>
    <row r="554" spans="2:40" ht="15" customHeight="1" x14ac:dyDescent="0.3">
      <c r="B554" s="10">
        <v>41456</v>
      </c>
      <c r="C554" s="11">
        <v>418067.42441199999</v>
      </c>
      <c r="D554" s="11">
        <v>106.737431</v>
      </c>
      <c r="E554" s="11">
        <v>9745.6381029999993</v>
      </c>
      <c r="F554" s="11">
        <v>21661.037060999999</v>
      </c>
      <c r="G554" s="11">
        <v>199649.63438</v>
      </c>
      <c r="H554" s="11">
        <v>5463.165688</v>
      </c>
      <c r="I554" s="11">
        <v>26744.330800999996</v>
      </c>
      <c r="J554" s="11">
        <v>2430856.8475120002</v>
      </c>
      <c r="K554" s="11">
        <v>367096.70697599999</v>
      </c>
      <c r="L554" s="11">
        <v>236626.21266300001</v>
      </c>
      <c r="M554" s="11">
        <v>2824697.8852890003</v>
      </c>
      <c r="N554" s="11">
        <v>3061324.0979519999</v>
      </c>
      <c r="O554" s="11">
        <v>113181.497057</v>
      </c>
      <c r="P554" s="11">
        <v>100617.64079400001</v>
      </c>
      <c r="Q554" s="11">
        <v>375616.19273400004</v>
      </c>
      <c r="V554" s="22"/>
      <c r="AN554" s="37"/>
    </row>
    <row r="555" spans="2:40" ht="15" customHeight="1" x14ac:dyDescent="0.3">
      <c r="B555" s="10">
        <v>41487</v>
      </c>
      <c r="C555" s="11">
        <v>423326.883928</v>
      </c>
      <c r="D555" s="11">
        <v>147.34012899999999</v>
      </c>
      <c r="E555" s="11">
        <v>11983.269969999999</v>
      </c>
      <c r="F555" s="11">
        <v>22220.147292000001</v>
      </c>
      <c r="G555" s="11">
        <v>200009.748743</v>
      </c>
      <c r="H555" s="11">
        <v>7118.6108509999995</v>
      </c>
      <c r="I555" s="11">
        <v>26664.587922999999</v>
      </c>
      <c r="J555" s="11">
        <v>2430397.3829870005</v>
      </c>
      <c r="K555" s="11">
        <v>375993.69576500001</v>
      </c>
      <c r="L555" s="11">
        <v>241479.116985</v>
      </c>
      <c r="M555" s="11">
        <v>2833055.6666750005</v>
      </c>
      <c r="N555" s="11">
        <v>3074534.7836600007</v>
      </c>
      <c r="O555" s="11">
        <v>115960.960668</v>
      </c>
      <c r="P555" s="11">
        <v>99131.454639999996</v>
      </c>
      <c r="Q555" s="11">
        <v>379071.63936299999</v>
      </c>
      <c r="V555" s="22"/>
      <c r="AN555" s="37"/>
    </row>
    <row r="556" spans="2:40" ht="15" customHeight="1" x14ac:dyDescent="0.3">
      <c r="B556" s="10">
        <v>41518</v>
      </c>
      <c r="C556" s="11">
        <v>427719.72665899998</v>
      </c>
      <c r="D556" s="11">
        <v>73.010036999999997</v>
      </c>
      <c r="E556" s="11">
        <v>12587.822329000001</v>
      </c>
      <c r="F556" s="11">
        <v>22661.134835000001</v>
      </c>
      <c r="G556" s="11">
        <v>210512.85033399999</v>
      </c>
      <c r="H556" s="11">
        <v>8960.0808610000004</v>
      </c>
      <c r="I556" s="11">
        <v>26111.557726999999</v>
      </c>
      <c r="J556" s="11">
        <v>2477369.5713789999</v>
      </c>
      <c r="K556" s="11">
        <v>373470.339638</v>
      </c>
      <c r="L556" s="11">
        <v>254794.89839599998</v>
      </c>
      <c r="M556" s="11">
        <v>2876951.468744</v>
      </c>
      <c r="N556" s="11">
        <v>3131746.3671400002</v>
      </c>
      <c r="O556" s="11">
        <v>106659.94113300001</v>
      </c>
      <c r="P556" s="11">
        <v>105020.052341</v>
      </c>
      <c r="Q556" s="11">
        <v>392287.69383799995</v>
      </c>
      <c r="V556" s="22"/>
      <c r="AN556" s="37"/>
    </row>
    <row r="557" spans="2:40" ht="15" customHeight="1" x14ac:dyDescent="0.3">
      <c r="B557" s="10">
        <v>41548</v>
      </c>
      <c r="C557" s="11">
        <v>430762.65768200002</v>
      </c>
      <c r="D557" s="11">
        <v>123.82128400000001</v>
      </c>
      <c r="E557" s="11">
        <v>15679.663092000001</v>
      </c>
      <c r="F557" s="11">
        <v>23402.705425</v>
      </c>
      <c r="G557" s="11">
        <v>230809.474029</v>
      </c>
      <c r="H557" s="11">
        <v>5752.389467</v>
      </c>
      <c r="I557" s="11">
        <v>23831.038875999999</v>
      </c>
      <c r="J557" s="11">
        <v>2521113.6363550001</v>
      </c>
      <c r="K557" s="11">
        <v>371035.71687599999</v>
      </c>
      <c r="L557" s="11">
        <v>275768.05329699995</v>
      </c>
      <c r="M557" s="11">
        <v>2915980.3921070001</v>
      </c>
      <c r="N557" s="11">
        <v>3191748.4454039996</v>
      </c>
      <c r="O557" s="11">
        <v>110255.455175</v>
      </c>
      <c r="P557" s="11">
        <v>108402.43214200001</v>
      </c>
      <c r="Q557" s="11">
        <v>379490.49927099998</v>
      </c>
      <c r="V557" s="22"/>
      <c r="AN557" s="37"/>
    </row>
    <row r="558" spans="2:40" ht="15" customHeight="1" x14ac:dyDescent="0.3">
      <c r="B558" s="10">
        <v>41579</v>
      </c>
      <c r="C558" s="11">
        <v>435825.52485099999</v>
      </c>
      <c r="D558" s="11">
        <v>114.036879</v>
      </c>
      <c r="E558" s="11">
        <v>19398.421952000001</v>
      </c>
      <c r="F558" s="11">
        <v>23142.936667999998</v>
      </c>
      <c r="G558" s="11">
        <v>202041.44714999999</v>
      </c>
      <c r="H558" s="11">
        <v>6752.6765939999996</v>
      </c>
      <c r="I558" s="11">
        <v>26621.430303000001</v>
      </c>
      <c r="J558" s="11">
        <v>2543369.3688379996</v>
      </c>
      <c r="K558" s="11">
        <v>373083.85235399997</v>
      </c>
      <c r="L558" s="11">
        <v>251449.51924299999</v>
      </c>
      <c r="M558" s="11">
        <v>2943074.6514949994</v>
      </c>
      <c r="N558" s="11">
        <v>3194524.1707379995</v>
      </c>
      <c r="O558" s="11">
        <v>119895.41755499999</v>
      </c>
      <c r="P558" s="11">
        <v>97935.535990000004</v>
      </c>
      <c r="Q558" s="11">
        <v>384897.493968</v>
      </c>
      <c r="V558" s="22"/>
      <c r="AN558" s="37"/>
    </row>
    <row r="559" spans="2:40" ht="15" customHeight="1" x14ac:dyDescent="0.3">
      <c r="B559" s="10">
        <v>41609</v>
      </c>
      <c r="C559" s="11">
        <v>444945.34358799999</v>
      </c>
      <c r="D559" s="11">
        <v>540.36555499999997</v>
      </c>
      <c r="E559" s="11">
        <v>21780.427785</v>
      </c>
      <c r="F559" s="11">
        <v>24753.805259000001</v>
      </c>
      <c r="G559" s="11">
        <v>219966.11463600001</v>
      </c>
      <c r="H559" s="11">
        <v>5712.7497839999996</v>
      </c>
      <c r="I559" s="11">
        <v>26421.690363000002</v>
      </c>
      <c r="J559" s="11">
        <v>2574214.8218040001</v>
      </c>
      <c r="K559" s="11">
        <v>379757.42664299998</v>
      </c>
      <c r="L559" s="11">
        <v>272753.46301900002</v>
      </c>
      <c r="M559" s="11">
        <v>2980393.9388100002</v>
      </c>
      <c r="N559" s="11">
        <v>3253147.4018290001</v>
      </c>
      <c r="O559" s="11">
        <v>127460.457776</v>
      </c>
      <c r="P559" s="11">
        <v>111980.77602799999</v>
      </c>
      <c r="Q559" s="11">
        <v>390732.42699000001</v>
      </c>
      <c r="V559" s="22"/>
      <c r="AN559" s="37"/>
    </row>
    <row r="560" spans="2:40" ht="15" customHeight="1" x14ac:dyDescent="0.3">
      <c r="B560" s="10">
        <v>41640</v>
      </c>
      <c r="C560" s="11">
        <v>443626.90059099998</v>
      </c>
      <c r="D560" s="11">
        <v>126.370019</v>
      </c>
      <c r="E560" s="11">
        <v>7603.3233749999999</v>
      </c>
      <c r="F560" s="11">
        <v>23852.43028</v>
      </c>
      <c r="G560" s="11">
        <v>221511.17748000001</v>
      </c>
      <c r="H560" s="11">
        <v>5544.8147499999995</v>
      </c>
      <c r="I560" s="11">
        <v>35272.775701999999</v>
      </c>
      <c r="J560" s="11">
        <v>2613686.7638750002</v>
      </c>
      <c r="K560" s="11">
        <v>380501.186544</v>
      </c>
      <c r="L560" s="11">
        <v>258638.11590400001</v>
      </c>
      <c r="M560" s="11">
        <v>3029460.7261210005</v>
      </c>
      <c r="N560" s="11">
        <v>3288098.8420250001</v>
      </c>
      <c r="O560" s="11">
        <v>117770.70593500001</v>
      </c>
      <c r="P560" s="11">
        <v>100364.26927800001</v>
      </c>
      <c r="Q560" s="11">
        <v>398840.77160099999</v>
      </c>
      <c r="V560" s="22"/>
      <c r="AN560" s="37"/>
    </row>
    <row r="561" spans="2:40" ht="15" customHeight="1" x14ac:dyDescent="0.3">
      <c r="B561" s="10">
        <v>41671</v>
      </c>
      <c r="C561" s="11">
        <v>444730.79213399999</v>
      </c>
      <c r="D561" s="11">
        <v>58.691952000000001</v>
      </c>
      <c r="E561" s="11">
        <v>10746.005601999999</v>
      </c>
      <c r="F561" s="11">
        <v>24327.774776999999</v>
      </c>
      <c r="G561" s="11">
        <v>222270.66794499999</v>
      </c>
      <c r="H561" s="11">
        <v>5827.7358649999996</v>
      </c>
      <c r="I561" s="11">
        <v>37175.612973000003</v>
      </c>
      <c r="J561" s="11">
        <v>2628601.7540179999</v>
      </c>
      <c r="K561" s="11">
        <v>386257.343039</v>
      </c>
      <c r="L561" s="11">
        <v>263230.87614100002</v>
      </c>
      <c r="M561" s="11">
        <v>3052034.7100299997</v>
      </c>
      <c r="N561" s="11">
        <v>3315265.5861709998</v>
      </c>
      <c r="O561" s="11">
        <v>117043.418962</v>
      </c>
      <c r="P561" s="11">
        <v>102453.745174</v>
      </c>
      <c r="Q561" s="11">
        <v>414428.508111</v>
      </c>
      <c r="V561" s="22"/>
      <c r="AN561" s="37"/>
    </row>
    <row r="562" spans="2:40" ht="15" customHeight="1" x14ac:dyDescent="0.3">
      <c r="B562" s="10">
        <v>41699</v>
      </c>
      <c r="C562" s="11">
        <v>447291.26115400001</v>
      </c>
      <c r="D562" s="11">
        <v>110.07252</v>
      </c>
      <c r="E562" s="11">
        <v>16041.511501000001</v>
      </c>
      <c r="F562" s="11">
        <v>23804.542328</v>
      </c>
      <c r="G562" s="11">
        <v>229720.831821</v>
      </c>
      <c r="H562" s="11">
        <v>5525.919038</v>
      </c>
      <c r="I562" s="11">
        <v>34206.476312999999</v>
      </c>
      <c r="J562" s="11">
        <v>2654400.1965620001</v>
      </c>
      <c r="K562" s="11">
        <v>387353.01791599998</v>
      </c>
      <c r="L562" s="11">
        <v>275202.87720799999</v>
      </c>
      <c r="M562" s="11">
        <v>3075959.6907910001</v>
      </c>
      <c r="N562" s="11">
        <v>3351162.5679990002</v>
      </c>
      <c r="O562" s="11">
        <v>121005.27013</v>
      </c>
      <c r="P562" s="11">
        <v>84752.721074999994</v>
      </c>
      <c r="Q562" s="11">
        <v>414265.08864899998</v>
      </c>
      <c r="V562" s="22"/>
      <c r="AN562" s="37"/>
    </row>
    <row r="563" spans="2:40" ht="15" customHeight="1" x14ac:dyDescent="0.3">
      <c r="B563" s="10">
        <v>41730</v>
      </c>
      <c r="C563" s="11">
        <v>457829.86384300003</v>
      </c>
      <c r="D563" s="11">
        <v>90.405490999999998</v>
      </c>
      <c r="E563" s="11">
        <v>8149.6353810000001</v>
      </c>
      <c r="F563" s="11">
        <v>24388.143275999999</v>
      </c>
      <c r="G563" s="11">
        <v>233504.19506599999</v>
      </c>
      <c r="H563" s="11">
        <v>13127.901624</v>
      </c>
      <c r="I563" s="11">
        <v>33268.705779999997</v>
      </c>
      <c r="J563" s="11">
        <v>2667722.8881259998</v>
      </c>
      <c r="K563" s="11">
        <v>391128.57360300003</v>
      </c>
      <c r="L563" s="11">
        <v>279260.28083799995</v>
      </c>
      <c r="M563" s="11">
        <v>3092120.1675089998</v>
      </c>
      <c r="N563" s="11">
        <v>3371380.4483469999</v>
      </c>
      <c r="O563" s="11">
        <v>114174.651939</v>
      </c>
      <c r="P563" s="11">
        <v>100165.07355299999</v>
      </c>
      <c r="Q563" s="11">
        <v>405292.29198600003</v>
      </c>
      <c r="V563" s="22"/>
      <c r="AN563" s="37"/>
    </row>
    <row r="564" spans="2:40" ht="15" customHeight="1" x14ac:dyDescent="0.3">
      <c r="B564" s="10">
        <v>41760</v>
      </c>
      <c r="C564" s="11">
        <v>462238.26908900001</v>
      </c>
      <c r="D564" s="11">
        <v>130.89897099999999</v>
      </c>
      <c r="E564" s="11">
        <v>11523.669617</v>
      </c>
      <c r="F564" s="11">
        <v>24244.708365999999</v>
      </c>
      <c r="G564" s="11">
        <v>227501.939763</v>
      </c>
      <c r="H564" s="11">
        <v>11964.599228999999</v>
      </c>
      <c r="I564" s="11">
        <v>27948.684013999999</v>
      </c>
      <c r="J564" s="11">
        <v>2674841.7440240001</v>
      </c>
      <c r="K564" s="11">
        <v>391981.624671</v>
      </c>
      <c r="L564" s="11">
        <v>275365.81594599999</v>
      </c>
      <c r="M564" s="11">
        <v>3094772.0527090002</v>
      </c>
      <c r="N564" s="11">
        <v>3370137.8686549999</v>
      </c>
      <c r="O564" s="11">
        <v>120242.55394500001</v>
      </c>
      <c r="P564" s="11">
        <v>114026.02409399999</v>
      </c>
      <c r="Q564" s="11">
        <v>400316.06980499998</v>
      </c>
      <c r="V564" s="22"/>
      <c r="AN564" s="37"/>
    </row>
    <row r="565" spans="2:40" ht="15" customHeight="1" x14ac:dyDescent="0.3">
      <c r="B565" s="10">
        <v>41791</v>
      </c>
      <c r="C565" s="11">
        <v>468807.05414299999</v>
      </c>
      <c r="D565" s="11">
        <v>60.024715</v>
      </c>
      <c r="E565" s="11">
        <v>12919.139028</v>
      </c>
      <c r="F565" s="11">
        <v>24547.490820999999</v>
      </c>
      <c r="G565" s="11">
        <v>244116.01788999999</v>
      </c>
      <c r="H565" s="11">
        <v>7872.2411629999997</v>
      </c>
      <c r="I565" s="11">
        <v>29371.343665</v>
      </c>
      <c r="J565" s="11">
        <v>2695094.01706</v>
      </c>
      <c r="K565" s="11">
        <v>391798.06388899998</v>
      </c>
      <c r="L565" s="11">
        <v>289514.91361699998</v>
      </c>
      <c r="M565" s="11">
        <v>3116263.4246140001</v>
      </c>
      <c r="N565" s="11">
        <v>3405778.3382310001</v>
      </c>
      <c r="O565" s="11">
        <v>120305.81877500001</v>
      </c>
      <c r="P565" s="11">
        <v>118319.29378399999</v>
      </c>
      <c r="Q565" s="11">
        <v>402276.28194000002</v>
      </c>
      <c r="V565" s="22"/>
      <c r="AN565" s="37"/>
    </row>
    <row r="566" spans="2:40" ht="15" customHeight="1" x14ac:dyDescent="0.3">
      <c r="B566" s="10">
        <v>41821</v>
      </c>
      <c r="C566" s="11">
        <v>476038.335891</v>
      </c>
      <c r="D566" s="11">
        <v>172.969945</v>
      </c>
      <c r="E566" s="11">
        <v>12790.174591999999</v>
      </c>
      <c r="F566" s="11">
        <v>26496.675841</v>
      </c>
      <c r="G566" s="11">
        <v>236049.915049</v>
      </c>
      <c r="H566" s="11">
        <v>6342.7275390000004</v>
      </c>
      <c r="I566" s="11">
        <v>29324.346506000002</v>
      </c>
      <c r="J566" s="11">
        <v>2708381.3398469999</v>
      </c>
      <c r="K566" s="11">
        <v>389124.88263900002</v>
      </c>
      <c r="L566" s="11">
        <v>281852.46296599996</v>
      </c>
      <c r="M566" s="11">
        <v>3126830.5689920001</v>
      </c>
      <c r="N566" s="11">
        <v>3408683.0319579998</v>
      </c>
      <c r="O566" s="11">
        <v>114853.550585</v>
      </c>
      <c r="P566" s="11">
        <v>120128.70196200001</v>
      </c>
      <c r="Q566" s="11">
        <v>418925.70676099998</v>
      </c>
      <c r="V566" s="22"/>
      <c r="AN566" s="37"/>
    </row>
    <row r="567" spans="2:40" ht="15" customHeight="1" x14ac:dyDescent="0.3">
      <c r="B567" s="10">
        <v>41852</v>
      </c>
      <c r="C567" s="11">
        <v>481072.62299100001</v>
      </c>
      <c r="D567" s="11">
        <v>112.157866</v>
      </c>
      <c r="E567" s="11">
        <v>9862.2603209999997</v>
      </c>
      <c r="F567" s="11">
        <v>28006.420803000001</v>
      </c>
      <c r="G567" s="11">
        <v>246280.46960000001</v>
      </c>
      <c r="H567" s="11">
        <v>8599.9097600000005</v>
      </c>
      <c r="I567" s="11">
        <v>30644.800790000001</v>
      </c>
      <c r="J567" s="11">
        <v>2719168.0167259998</v>
      </c>
      <c r="K567" s="11">
        <v>392377.150868</v>
      </c>
      <c r="L567" s="11">
        <v>292861.21835000004</v>
      </c>
      <c r="M567" s="11">
        <v>3142189.9683839995</v>
      </c>
      <c r="N567" s="11">
        <v>3435051.1867339993</v>
      </c>
      <c r="O567" s="11">
        <v>120753.859004</v>
      </c>
      <c r="P567" s="11">
        <v>147279.96617199999</v>
      </c>
      <c r="Q567" s="11">
        <v>386955.30401700002</v>
      </c>
      <c r="V567" s="22"/>
      <c r="AN567" s="37"/>
    </row>
    <row r="568" spans="2:40" ht="15" customHeight="1" x14ac:dyDescent="0.3">
      <c r="B568" s="10">
        <v>41883</v>
      </c>
      <c r="C568" s="11">
        <v>499794.75371700001</v>
      </c>
      <c r="D568" s="11">
        <v>110.42075199999999</v>
      </c>
      <c r="E568" s="11">
        <v>12520.560192999999</v>
      </c>
      <c r="F568" s="11">
        <v>27918.6008</v>
      </c>
      <c r="G568" s="11">
        <v>248909.29696899999</v>
      </c>
      <c r="H568" s="11">
        <v>10036.335561</v>
      </c>
      <c r="I568" s="11">
        <v>30454.894103999999</v>
      </c>
      <c r="J568" s="11">
        <v>2776789.7850629999</v>
      </c>
      <c r="K568" s="11">
        <v>401084.20806199999</v>
      </c>
      <c r="L568" s="11">
        <v>299495.21427499998</v>
      </c>
      <c r="M568" s="11">
        <v>3208328.8872290002</v>
      </c>
      <c r="N568" s="11">
        <v>3507824.1015039999</v>
      </c>
      <c r="O568" s="11">
        <v>135930.92928800001</v>
      </c>
      <c r="P568" s="11">
        <v>146387.781911</v>
      </c>
      <c r="Q568" s="11">
        <v>400334.49175099999</v>
      </c>
      <c r="V568" s="22"/>
      <c r="AN568" s="37"/>
    </row>
    <row r="569" spans="2:40" ht="15" customHeight="1" x14ac:dyDescent="0.3">
      <c r="B569" s="10">
        <v>41913</v>
      </c>
      <c r="C569" s="11">
        <v>506092.22565199999</v>
      </c>
      <c r="D569" s="11">
        <v>209.79495399999999</v>
      </c>
      <c r="E569" s="11">
        <v>15378.162734</v>
      </c>
      <c r="F569" s="11">
        <v>30358.665428</v>
      </c>
      <c r="G569" s="11">
        <v>248993.382839</v>
      </c>
      <c r="H569" s="11">
        <v>8716.9442899999995</v>
      </c>
      <c r="I569" s="11">
        <v>31127.620812000001</v>
      </c>
      <c r="J569" s="11">
        <v>2804785.4616149999</v>
      </c>
      <c r="K569" s="11">
        <v>398420.46049799997</v>
      </c>
      <c r="L569" s="11">
        <v>303656.95024500001</v>
      </c>
      <c r="M569" s="11">
        <v>3234333.5429249997</v>
      </c>
      <c r="N569" s="11">
        <v>3537990.4931699997</v>
      </c>
      <c r="O569" s="11">
        <v>129186.516151</v>
      </c>
      <c r="P569" s="11">
        <v>146289.89250300001</v>
      </c>
      <c r="Q569" s="11">
        <v>390939.02925199998</v>
      </c>
      <c r="V569" s="22"/>
      <c r="AN569" s="37"/>
    </row>
    <row r="570" spans="2:40" ht="15" customHeight="1" x14ac:dyDescent="0.3">
      <c r="B570" s="10">
        <v>41944</v>
      </c>
      <c r="C570" s="11">
        <v>508790.57164699998</v>
      </c>
      <c r="D570" s="11">
        <v>158.90825699999999</v>
      </c>
      <c r="E570" s="11">
        <v>16525.228315</v>
      </c>
      <c r="F570" s="11">
        <v>31721.340408</v>
      </c>
      <c r="G570" s="11">
        <v>259525.02616400001</v>
      </c>
      <c r="H570" s="11">
        <v>7039.7788060000003</v>
      </c>
      <c r="I570" s="11">
        <v>30876.894919999999</v>
      </c>
      <c r="J570" s="11">
        <v>2830286.2212820002</v>
      </c>
      <c r="K570" s="11">
        <v>407734.40886800003</v>
      </c>
      <c r="L570" s="11">
        <v>314970.28195000003</v>
      </c>
      <c r="M570" s="11">
        <v>3268897.52507</v>
      </c>
      <c r="N570" s="11">
        <v>3583867.8070200002</v>
      </c>
      <c r="O570" s="11">
        <v>130755.39685400001</v>
      </c>
      <c r="P570" s="11">
        <v>144090.69171899999</v>
      </c>
      <c r="Q570" s="11">
        <v>395465.97503899998</v>
      </c>
      <c r="V570" s="22"/>
      <c r="AN570" s="37"/>
    </row>
    <row r="571" spans="2:40" ht="15" customHeight="1" x14ac:dyDescent="0.3">
      <c r="B571" s="10">
        <v>41974</v>
      </c>
      <c r="C571" s="11">
        <v>528661.20057500002</v>
      </c>
      <c r="D571" s="11">
        <v>112.123091</v>
      </c>
      <c r="E571" s="11">
        <v>11517.006342000001</v>
      </c>
      <c r="F571" s="11">
        <v>34440.774079000003</v>
      </c>
      <c r="G571" s="11">
        <v>282721.579662</v>
      </c>
      <c r="H571" s="11">
        <v>10666.997073</v>
      </c>
      <c r="I571" s="11">
        <v>30513.405896</v>
      </c>
      <c r="J571" s="11">
        <v>2848402.4431059998</v>
      </c>
      <c r="K571" s="11">
        <v>422601.203546</v>
      </c>
      <c r="L571" s="11">
        <v>339458.480247</v>
      </c>
      <c r="M571" s="11">
        <v>3301517.0525480001</v>
      </c>
      <c r="N571" s="11">
        <v>3640975.5327949999</v>
      </c>
      <c r="O571" s="11">
        <v>145315.09222799999</v>
      </c>
      <c r="P571" s="11">
        <v>138442.73864600001</v>
      </c>
      <c r="Q571" s="11">
        <v>402545.44967</v>
      </c>
      <c r="V571" s="22"/>
      <c r="AN571" s="37"/>
    </row>
    <row r="572" spans="2:40" ht="15" customHeight="1" x14ac:dyDescent="0.3">
      <c r="B572" s="10">
        <v>42005</v>
      </c>
      <c r="C572" s="11">
        <v>534656.03518100001</v>
      </c>
      <c r="D572" s="11">
        <v>98.934925000000007</v>
      </c>
      <c r="E572" s="11">
        <v>13193.537802999999</v>
      </c>
      <c r="F572" s="11">
        <v>30240.485015999999</v>
      </c>
      <c r="G572" s="11">
        <v>270273.37521099998</v>
      </c>
      <c r="H572" s="11">
        <v>7051.5336470000002</v>
      </c>
      <c r="I572" s="11">
        <v>22280.072551000001</v>
      </c>
      <c r="J572" s="11">
        <v>2870360.5608000001</v>
      </c>
      <c r="K572" s="11">
        <v>431886.43919499998</v>
      </c>
      <c r="L572" s="11">
        <v>320857.86660199997</v>
      </c>
      <c r="M572" s="11">
        <v>3324527.0725460001</v>
      </c>
      <c r="N572" s="11">
        <v>3645384.939148</v>
      </c>
      <c r="O572" s="11">
        <v>140550.2414</v>
      </c>
      <c r="P572" s="11">
        <v>144530.52430600001</v>
      </c>
      <c r="Q572" s="11">
        <v>408739.90552899998</v>
      </c>
      <c r="V572" s="22"/>
      <c r="AN572" s="37"/>
    </row>
    <row r="573" spans="2:40" ht="15" customHeight="1" x14ac:dyDescent="0.3">
      <c r="B573" s="10">
        <v>42036</v>
      </c>
      <c r="C573" s="11">
        <v>537814.88825099997</v>
      </c>
      <c r="D573" s="11">
        <v>118.93746299999999</v>
      </c>
      <c r="E573" s="11">
        <v>12327.06004</v>
      </c>
      <c r="F573" s="11">
        <v>30283.518582000001</v>
      </c>
      <c r="G573" s="11">
        <v>261623.305811</v>
      </c>
      <c r="H573" s="11">
        <v>6878.3550729999997</v>
      </c>
      <c r="I573" s="11">
        <v>22567.65769</v>
      </c>
      <c r="J573" s="11">
        <v>2895880.2550479998</v>
      </c>
      <c r="K573" s="11">
        <v>441253.65367999999</v>
      </c>
      <c r="L573" s="11">
        <v>311231.17696900002</v>
      </c>
      <c r="M573" s="11">
        <v>3359701.5664179996</v>
      </c>
      <c r="N573" s="11">
        <v>3670932.7433869997</v>
      </c>
      <c r="O573" s="11">
        <v>131316.56917999999</v>
      </c>
      <c r="P573" s="11">
        <v>135167.06485600001</v>
      </c>
      <c r="Q573" s="11">
        <v>411931.89552800002</v>
      </c>
      <c r="V573" s="22"/>
      <c r="AN573" s="37"/>
    </row>
    <row r="574" spans="2:40" ht="15" customHeight="1" x14ac:dyDescent="0.3">
      <c r="B574" s="10">
        <v>42064</v>
      </c>
      <c r="C574" s="11">
        <v>537277.47330900002</v>
      </c>
      <c r="D574" s="11">
        <v>171.82757000000001</v>
      </c>
      <c r="E574" s="11">
        <v>13559.136198</v>
      </c>
      <c r="F574" s="11">
        <v>29065.055462</v>
      </c>
      <c r="G574" s="11">
        <v>285654.52678700001</v>
      </c>
      <c r="H574" s="11">
        <v>6535.0221430000001</v>
      </c>
      <c r="I574" s="11">
        <v>22397.495169999998</v>
      </c>
      <c r="J574" s="11">
        <v>2920303.7180610001</v>
      </c>
      <c r="K574" s="11">
        <v>444791.44028600003</v>
      </c>
      <c r="L574" s="11">
        <v>334985.56815999997</v>
      </c>
      <c r="M574" s="11">
        <v>3387492.6535170004</v>
      </c>
      <c r="N574" s="11">
        <v>3722478.2216770002</v>
      </c>
      <c r="O574" s="11">
        <v>134964.907626</v>
      </c>
      <c r="P574" s="11">
        <v>131182.50765499999</v>
      </c>
      <c r="Q574" s="11">
        <v>416404.37676999997</v>
      </c>
      <c r="V574" s="22"/>
      <c r="AN574" s="37"/>
    </row>
    <row r="575" spans="2:40" ht="15" customHeight="1" x14ac:dyDescent="0.3">
      <c r="B575" s="10">
        <v>42095</v>
      </c>
      <c r="C575" s="11">
        <v>544571.70123600005</v>
      </c>
      <c r="D575" s="11">
        <v>142.037522</v>
      </c>
      <c r="E575" s="11">
        <v>13584.835300000001</v>
      </c>
      <c r="F575" s="11">
        <v>31906.814797999999</v>
      </c>
      <c r="G575" s="11">
        <v>282626.62023399997</v>
      </c>
      <c r="H575" s="11">
        <v>6927.0935099999997</v>
      </c>
      <c r="I575" s="11">
        <v>21874.041802</v>
      </c>
      <c r="J575" s="11">
        <v>2963107.1017669998</v>
      </c>
      <c r="K575" s="11">
        <v>451430.37087099999</v>
      </c>
      <c r="L575" s="11">
        <v>335187.40136399993</v>
      </c>
      <c r="M575" s="11">
        <v>3436411.5144399996</v>
      </c>
      <c r="N575" s="11">
        <v>3771598.9158039996</v>
      </c>
      <c r="O575" s="11">
        <v>138629.858465</v>
      </c>
      <c r="P575" s="11">
        <v>126540.14000699999</v>
      </c>
      <c r="Q575" s="11">
        <v>401064.95179700002</v>
      </c>
      <c r="V575" s="22"/>
      <c r="AN575" s="37"/>
    </row>
    <row r="576" spans="2:40" ht="15" customHeight="1" x14ac:dyDescent="0.3">
      <c r="B576" s="10">
        <v>42125</v>
      </c>
      <c r="C576" s="11">
        <v>550040.13257699995</v>
      </c>
      <c r="D576" s="11">
        <v>237.43463</v>
      </c>
      <c r="E576" s="11">
        <v>13770.145301</v>
      </c>
      <c r="F576" s="11">
        <v>29950.162293000001</v>
      </c>
      <c r="G576" s="11">
        <v>284722.18342000002</v>
      </c>
      <c r="H576" s="11">
        <v>7340.7405930000004</v>
      </c>
      <c r="I576" s="11">
        <v>22540.009522</v>
      </c>
      <c r="J576" s="11">
        <v>3010466.603968</v>
      </c>
      <c r="K576" s="11">
        <v>459570.66746999999</v>
      </c>
      <c r="L576" s="11">
        <v>336020.66623700003</v>
      </c>
      <c r="M576" s="11">
        <v>3492577.2809600001</v>
      </c>
      <c r="N576" s="11">
        <v>3828597.947197</v>
      </c>
      <c r="O576" s="11">
        <v>137532.2788</v>
      </c>
      <c r="P576" s="11">
        <v>143896.70611200001</v>
      </c>
      <c r="Q576" s="11">
        <v>399450.85520599998</v>
      </c>
      <c r="V576" s="22"/>
      <c r="AN576" s="37"/>
    </row>
    <row r="577" spans="2:40" ht="15" customHeight="1" x14ac:dyDescent="0.3">
      <c r="B577" s="10">
        <v>42156</v>
      </c>
      <c r="C577" s="11">
        <v>555034.68777099997</v>
      </c>
      <c r="D577" s="11">
        <v>132.44063299999999</v>
      </c>
      <c r="E577" s="11">
        <v>10279.154152999999</v>
      </c>
      <c r="F577" s="11">
        <v>27997.693388</v>
      </c>
      <c r="G577" s="11">
        <v>286225.71275499999</v>
      </c>
      <c r="H577" s="11">
        <v>6842.2636510000002</v>
      </c>
      <c r="I577" s="11">
        <v>22402.143829000001</v>
      </c>
      <c r="J577" s="11">
        <v>3048076.8486410002</v>
      </c>
      <c r="K577" s="11">
        <v>470568.29562599998</v>
      </c>
      <c r="L577" s="11">
        <v>331477.26457999996</v>
      </c>
      <c r="M577" s="11">
        <v>3541047.2880960004</v>
      </c>
      <c r="N577" s="11">
        <v>3872524.5526760006</v>
      </c>
      <c r="O577" s="11">
        <v>135640.66864600001</v>
      </c>
      <c r="P577" s="11">
        <v>141778.31897699999</v>
      </c>
      <c r="Q577" s="11">
        <v>402140.98652699997</v>
      </c>
      <c r="V577" s="22"/>
      <c r="AN577" s="37"/>
    </row>
    <row r="578" spans="2:40" ht="15" customHeight="1" x14ac:dyDescent="0.3">
      <c r="B578" s="10">
        <v>42186</v>
      </c>
      <c r="C578" s="11">
        <v>559080.770364</v>
      </c>
      <c r="D578" s="11">
        <v>149.77761699999999</v>
      </c>
      <c r="E578" s="11">
        <v>12774.430961</v>
      </c>
      <c r="F578" s="11">
        <v>29461.025501</v>
      </c>
      <c r="G578" s="11">
        <v>282360.71465500002</v>
      </c>
      <c r="H578" s="11">
        <v>7063.443123</v>
      </c>
      <c r="I578" s="11">
        <v>21783.100344999999</v>
      </c>
      <c r="J578" s="11">
        <v>3090179.7024099999</v>
      </c>
      <c r="K578" s="11">
        <v>473960.52897500002</v>
      </c>
      <c r="L578" s="11">
        <v>331809.39185700001</v>
      </c>
      <c r="M578" s="11">
        <v>3585923.3317300002</v>
      </c>
      <c r="N578" s="11">
        <v>3917732.7235870003</v>
      </c>
      <c r="O578" s="11">
        <v>129520.619559</v>
      </c>
      <c r="P578" s="11">
        <v>150541.44216499999</v>
      </c>
      <c r="Q578" s="11">
        <v>403931.36839800002</v>
      </c>
      <c r="V578" s="22"/>
      <c r="AN578" s="37"/>
    </row>
    <row r="579" spans="2:40" ht="15" customHeight="1" x14ac:dyDescent="0.3">
      <c r="B579" s="10">
        <v>42217</v>
      </c>
      <c r="C579" s="11">
        <v>564269.88998099999</v>
      </c>
      <c r="D579" s="11">
        <v>119.86509</v>
      </c>
      <c r="E579" s="11">
        <v>15248.523701</v>
      </c>
      <c r="F579" s="11">
        <v>28359.730726000002</v>
      </c>
      <c r="G579" s="11">
        <v>288107.66843199998</v>
      </c>
      <c r="H579" s="11">
        <v>11259.185222</v>
      </c>
      <c r="I579" s="11">
        <v>22706.125185000001</v>
      </c>
      <c r="J579" s="11">
        <v>3133877.4947350002</v>
      </c>
      <c r="K579" s="11">
        <v>482354.21477600001</v>
      </c>
      <c r="L579" s="11">
        <v>343094.97317099996</v>
      </c>
      <c r="M579" s="11">
        <v>3638937.834696</v>
      </c>
      <c r="N579" s="11">
        <v>3982032.8078669999</v>
      </c>
      <c r="O579" s="11">
        <v>129637.56198499999</v>
      </c>
      <c r="P579" s="11">
        <v>123121.853596</v>
      </c>
      <c r="Q579" s="11">
        <v>408882.20681</v>
      </c>
      <c r="V579" s="22"/>
      <c r="AN579" s="37"/>
    </row>
    <row r="580" spans="2:40" ht="15" customHeight="1" x14ac:dyDescent="0.3">
      <c r="B580" s="10">
        <v>42248</v>
      </c>
      <c r="C580" s="11">
        <v>574138.49557899998</v>
      </c>
      <c r="D580" s="11">
        <v>182.32946200000001</v>
      </c>
      <c r="E580" s="11">
        <v>8050.4146199999996</v>
      </c>
      <c r="F580" s="11">
        <v>27096.03181</v>
      </c>
      <c r="G580" s="11">
        <v>299597.67008800001</v>
      </c>
      <c r="H580" s="11">
        <v>8175.0753720000002</v>
      </c>
      <c r="I580" s="11">
        <v>22275.765944999999</v>
      </c>
      <c r="J580" s="11">
        <v>3161358.0671319999</v>
      </c>
      <c r="K580" s="11">
        <v>502340.95719599997</v>
      </c>
      <c r="L580" s="11">
        <v>343101.52135200001</v>
      </c>
      <c r="M580" s="11">
        <v>3685974.790273</v>
      </c>
      <c r="N580" s="11">
        <v>4029076.3116250001</v>
      </c>
      <c r="O580" s="11">
        <v>141248.279805</v>
      </c>
      <c r="P580" s="11">
        <v>140689.904346</v>
      </c>
      <c r="Q580" s="11">
        <v>411413.38368000003</v>
      </c>
      <c r="V580" s="22"/>
      <c r="AN580" s="37"/>
    </row>
    <row r="581" spans="2:40" ht="15" customHeight="1" x14ac:dyDescent="0.3">
      <c r="B581" s="24" t="s">
        <v>67</v>
      </c>
      <c r="C581" s="11">
        <v>597678.60048799997</v>
      </c>
      <c r="D581" s="11">
        <v>325.37295599999999</v>
      </c>
      <c r="E581" s="11">
        <v>9228.5064920000004</v>
      </c>
      <c r="F581" s="11">
        <v>33565.249991999997</v>
      </c>
      <c r="G581" s="11">
        <v>300870.13544599997</v>
      </c>
      <c r="H581" s="11">
        <v>7490.4690600000004</v>
      </c>
      <c r="I581" s="11">
        <v>22477.126156999999</v>
      </c>
      <c r="J581" s="11">
        <v>3212598.3192360001</v>
      </c>
      <c r="K581" s="11">
        <v>511546.02073500003</v>
      </c>
      <c r="L581" s="11">
        <v>351479.73394599993</v>
      </c>
      <c r="M581" s="11">
        <v>3746621.4661280001</v>
      </c>
      <c r="N581" s="11">
        <v>4098101.2000739998</v>
      </c>
      <c r="O581" s="11">
        <v>197731.34589299999</v>
      </c>
      <c r="P581" s="11">
        <v>147703.73810799999</v>
      </c>
      <c r="Q581" s="11">
        <v>419673.41117600002</v>
      </c>
      <c r="V581" s="22"/>
      <c r="AN581" s="37"/>
    </row>
    <row r="582" spans="2:40" ht="15" customHeight="1" x14ac:dyDescent="0.3">
      <c r="B582" s="10">
        <v>42309</v>
      </c>
      <c r="C582" s="11">
        <v>601937.99781199999</v>
      </c>
      <c r="D582" s="11">
        <v>191.73244800000001</v>
      </c>
      <c r="E582" s="11">
        <v>11954.388042</v>
      </c>
      <c r="F582" s="11">
        <v>37021.163480000003</v>
      </c>
      <c r="G582" s="11">
        <v>305326.96721500001</v>
      </c>
      <c r="H582" s="11">
        <v>8765.7641820000008</v>
      </c>
      <c r="I582" s="11">
        <v>25385.654273</v>
      </c>
      <c r="J582" s="11">
        <v>3276298.7924500001</v>
      </c>
      <c r="K582" s="11">
        <v>519514.525525</v>
      </c>
      <c r="L582" s="11">
        <v>363260.01536700001</v>
      </c>
      <c r="M582" s="11">
        <v>3821198.9722480001</v>
      </c>
      <c r="N582" s="11">
        <v>4184458.987615</v>
      </c>
      <c r="O582" s="11">
        <v>185789.651254</v>
      </c>
      <c r="P582" s="11">
        <v>180102.77244900001</v>
      </c>
      <c r="Q582" s="11">
        <v>441931.61726299999</v>
      </c>
      <c r="V582" s="22"/>
      <c r="AN582" s="37"/>
    </row>
    <row r="583" spans="2:40" ht="15" customHeight="1" x14ac:dyDescent="0.3">
      <c r="B583" s="10">
        <v>42339</v>
      </c>
      <c r="C583" s="11">
        <v>608898.18880400003</v>
      </c>
      <c r="D583" s="11">
        <v>856.70523600000001</v>
      </c>
      <c r="E583" s="11">
        <v>8682.6245820000004</v>
      </c>
      <c r="F583" s="11">
        <v>44182.403229000003</v>
      </c>
      <c r="G583" s="11">
        <v>326926.09243800002</v>
      </c>
      <c r="H583" s="11">
        <v>8645.1935020000001</v>
      </c>
      <c r="I583" s="11">
        <v>29149.971084000001</v>
      </c>
      <c r="J583" s="11">
        <v>3342224.174625</v>
      </c>
      <c r="K583" s="11">
        <v>529750.24810500001</v>
      </c>
      <c r="L583" s="11">
        <v>389293.01898700005</v>
      </c>
      <c r="M583" s="11">
        <v>3901124.3938140003</v>
      </c>
      <c r="N583" s="11">
        <v>4290417.4128010003</v>
      </c>
      <c r="O583" s="11">
        <v>182212.48928899999</v>
      </c>
      <c r="P583" s="11">
        <v>195717.287732</v>
      </c>
      <c r="Q583" s="11">
        <v>421276.66947899997</v>
      </c>
      <c r="V583" s="22"/>
      <c r="AN583" s="37"/>
    </row>
    <row r="584" spans="2:40" ht="15" customHeight="1" x14ac:dyDescent="0.3">
      <c r="B584" s="10">
        <v>42370</v>
      </c>
      <c r="C584" s="11">
        <v>613522.61737200001</v>
      </c>
      <c r="D584" s="11">
        <v>195.00476599999999</v>
      </c>
      <c r="E584" s="11">
        <v>10238.902957</v>
      </c>
      <c r="F584" s="11">
        <v>38112.823779999999</v>
      </c>
      <c r="G584" s="11">
        <v>309761.40666799998</v>
      </c>
      <c r="H584" s="11">
        <v>11906.084057</v>
      </c>
      <c r="I584" s="11">
        <v>27555.365571999999</v>
      </c>
      <c r="J584" s="11">
        <v>3410560.7078379998</v>
      </c>
      <c r="K584" s="11">
        <v>554003.97170999995</v>
      </c>
      <c r="L584" s="11">
        <v>370214.222228</v>
      </c>
      <c r="M584" s="11">
        <v>3992120.0451199999</v>
      </c>
      <c r="N584" s="11">
        <v>4362334.2673479998</v>
      </c>
      <c r="O584" s="11">
        <v>179474.74682599999</v>
      </c>
      <c r="P584" s="11">
        <v>198595.15078900001</v>
      </c>
      <c r="Q584" s="11">
        <v>408108.610789</v>
      </c>
      <c r="V584" s="22"/>
      <c r="AN584" s="37"/>
    </row>
    <row r="585" spans="2:40" ht="15" customHeight="1" x14ac:dyDescent="0.3">
      <c r="B585" s="10">
        <v>42401</v>
      </c>
      <c r="C585" s="11">
        <v>614177.09749499999</v>
      </c>
      <c r="D585" s="11">
        <v>212.66305500000001</v>
      </c>
      <c r="E585" s="11">
        <v>11342.53865</v>
      </c>
      <c r="F585" s="11">
        <v>34581.756977999998</v>
      </c>
      <c r="G585" s="11">
        <v>317795.67899400002</v>
      </c>
      <c r="H585" s="11">
        <v>9419.9608769999995</v>
      </c>
      <c r="I585" s="11">
        <v>28099.508611000001</v>
      </c>
      <c r="J585" s="11">
        <v>3457874.1307609999</v>
      </c>
      <c r="K585" s="11">
        <v>563185.05835199996</v>
      </c>
      <c r="L585" s="11">
        <v>373352.59855400003</v>
      </c>
      <c r="M585" s="11">
        <v>4049158.6977240001</v>
      </c>
      <c r="N585" s="11">
        <v>4422511.2962779999</v>
      </c>
      <c r="O585" s="11">
        <v>183066.849911</v>
      </c>
      <c r="P585" s="11">
        <v>196603.06837699999</v>
      </c>
      <c r="Q585" s="11">
        <v>421365.90501400002</v>
      </c>
      <c r="V585" s="22"/>
      <c r="AN585" s="37"/>
    </row>
    <row r="586" spans="2:40" ht="15" customHeight="1" x14ac:dyDescent="0.3">
      <c r="B586" s="10">
        <v>42430</v>
      </c>
      <c r="C586" s="11">
        <v>632324.52530500002</v>
      </c>
      <c r="D586" s="11">
        <v>153.54626099999999</v>
      </c>
      <c r="E586" s="11">
        <v>8688.7302159999999</v>
      </c>
      <c r="F586" s="11">
        <v>34427.002277</v>
      </c>
      <c r="G586" s="11">
        <v>323929.33934800001</v>
      </c>
      <c r="H586" s="11">
        <v>9132.8247319999991</v>
      </c>
      <c r="I586" s="11">
        <v>30067.202737</v>
      </c>
      <c r="J586" s="11">
        <v>3476793.0276060002</v>
      </c>
      <c r="K586" s="11">
        <v>576207.04171100003</v>
      </c>
      <c r="L586" s="11">
        <v>376331.44283399999</v>
      </c>
      <c r="M586" s="11">
        <v>4083067.2720539998</v>
      </c>
      <c r="N586" s="11">
        <v>4459398.7148879999</v>
      </c>
      <c r="O586" s="11">
        <v>204758.14100500001</v>
      </c>
      <c r="P586" s="11">
        <v>197574.409021</v>
      </c>
      <c r="Q586" s="11">
        <v>434776.14868500002</v>
      </c>
      <c r="V586" s="22"/>
      <c r="AN586" s="37"/>
    </row>
    <row r="587" spans="2:40" ht="15" customHeight="1" x14ac:dyDescent="0.3">
      <c r="B587" s="10">
        <v>42461</v>
      </c>
      <c r="C587" s="11">
        <v>634205.20081099996</v>
      </c>
      <c r="D587" s="11">
        <v>189.36517499999999</v>
      </c>
      <c r="E587" s="11">
        <v>10094.53116</v>
      </c>
      <c r="F587" s="11">
        <v>34403.686930000003</v>
      </c>
      <c r="G587" s="11">
        <v>317112.01731800003</v>
      </c>
      <c r="H587" s="11">
        <v>9047.8677879999996</v>
      </c>
      <c r="I587" s="11">
        <v>29436.743789</v>
      </c>
      <c r="J587" s="11">
        <v>3526512.9195670001</v>
      </c>
      <c r="K587" s="11">
        <v>577468.21570900001</v>
      </c>
      <c r="L587" s="11">
        <v>370847.46837100002</v>
      </c>
      <c r="M587" s="11">
        <v>4133417.879065</v>
      </c>
      <c r="N587" s="11">
        <v>4504265.3474359997</v>
      </c>
      <c r="O587" s="11">
        <v>185629.063051</v>
      </c>
      <c r="P587" s="11">
        <v>210359.754743</v>
      </c>
      <c r="Q587" s="11">
        <v>441865.40815799998</v>
      </c>
      <c r="V587" s="22"/>
      <c r="AN587" s="37"/>
    </row>
    <row r="588" spans="2:40" ht="15" customHeight="1" x14ac:dyDescent="0.3">
      <c r="B588" s="10">
        <v>42491</v>
      </c>
      <c r="C588" s="11">
        <v>638441.918695</v>
      </c>
      <c r="D588" s="11">
        <v>134.63536199999999</v>
      </c>
      <c r="E588" s="11">
        <v>13705.986064000001</v>
      </c>
      <c r="F588" s="11">
        <v>31784.476691</v>
      </c>
      <c r="G588" s="11">
        <v>311402.82940300001</v>
      </c>
      <c r="H588" s="11">
        <v>8762.7117849999995</v>
      </c>
      <c r="I588" s="11">
        <v>29591.017426999999</v>
      </c>
      <c r="J588" s="11">
        <v>3539255.1525209998</v>
      </c>
      <c r="K588" s="11">
        <v>585180.16559999995</v>
      </c>
      <c r="L588" s="11">
        <v>365790.63930500002</v>
      </c>
      <c r="M588" s="11">
        <v>4154026.3355479999</v>
      </c>
      <c r="N588" s="11">
        <v>4519816.9748529997</v>
      </c>
      <c r="O588" s="11">
        <v>190458.95703600001</v>
      </c>
      <c r="P588" s="11">
        <v>203313.06864700001</v>
      </c>
      <c r="Q588" s="11">
        <v>450129.15914399998</v>
      </c>
      <c r="V588" s="22"/>
      <c r="AN588" s="37"/>
    </row>
    <row r="589" spans="2:40" ht="15" customHeight="1" x14ac:dyDescent="0.3">
      <c r="B589" s="10">
        <v>42522</v>
      </c>
      <c r="C589" s="11">
        <v>649778.19317800005</v>
      </c>
      <c r="D589" s="11">
        <v>252.035584</v>
      </c>
      <c r="E589" s="11">
        <v>8212.2501250000005</v>
      </c>
      <c r="F589" s="11">
        <v>31934.082227999999</v>
      </c>
      <c r="G589" s="11">
        <v>312835.17174800002</v>
      </c>
      <c r="H589" s="11">
        <v>8033.2366510000002</v>
      </c>
      <c r="I589" s="11">
        <v>20147.573421000001</v>
      </c>
      <c r="J589" s="11">
        <v>3604860.5949929999</v>
      </c>
      <c r="K589" s="11">
        <v>571853.61931099999</v>
      </c>
      <c r="L589" s="11">
        <v>361266.77633600001</v>
      </c>
      <c r="M589" s="11">
        <v>4196861.7877249997</v>
      </c>
      <c r="N589" s="11">
        <v>4558128.564061</v>
      </c>
      <c r="O589" s="11">
        <v>177712.57484099999</v>
      </c>
      <c r="P589" s="11">
        <v>204925.68995100001</v>
      </c>
      <c r="Q589" s="11">
        <v>455196.25450500002</v>
      </c>
      <c r="V589" s="22"/>
      <c r="AN589" s="37"/>
    </row>
    <row r="590" spans="2:40" ht="15" customHeight="1" x14ac:dyDescent="0.3">
      <c r="B590" s="10">
        <v>42552</v>
      </c>
      <c r="C590" s="11">
        <v>662705.26312899997</v>
      </c>
      <c r="D590" s="11">
        <v>221.49715499999999</v>
      </c>
      <c r="E590" s="11">
        <v>9908.0768239999998</v>
      </c>
      <c r="F590" s="11">
        <v>32022.042219999999</v>
      </c>
      <c r="G590" s="11">
        <v>310344.39093599998</v>
      </c>
      <c r="H590" s="11">
        <v>7638.7637930000001</v>
      </c>
      <c r="I590" s="11">
        <v>19624.932863999999</v>
      </c>
      <c r="J590" s="11">
        <v>3678122.0281190001</v>
      </c>
      <c r="K590" s="11">
        <v>576603.33259699994</v>
      </c>
      <c r="L590" s="11">
        <v>360134.77092799998</v>
      </c>
      <c r="M590" s="11">
        <v>4274350.2935800003</v>
      </c>
      <c r="N590" s="11">
        <v>4634485.0645080004</v>
      </c>
      <c r="O590" s="11">
        <v>200310.67763399999</v>
      </c>
      <c r="P590" s="11">
        <v>193878.75669800001</v>
      </c>
      <c r="Q590" s="11">
        <v>448114.015724</v>
      </c>
      <c r="V590" s="22"/>
      <c r="AN590" s="37"/>
    </row>
    <row r="591" spans="2:40" ht="15" customHeight="1" x14ac:dyDescent="0.3">
      <c r="B591" s="10">
        <v>42583</v>
      </c>
      <c r="C591" s="11">
        <v>668359.65534399997</v>
      </c>
      <c r="D591" s="11">
        <v>140.05925999999999</v>
      </c>
      <c r="E591" s="11">
        <v>7139.7037479999999</v>
      </c>
      <c r="F591" s="11">
        <v>30320.205376000002</v>
      </c>
      <c r="G591" s="11">
        <v>311575.79887</v>
      </c>
      <c r="H591" s="11">
        <v>7257.647293</v>
      </c>
      <c r="I591" s="11">
        <v>22342.825776999998</v>
      </c>
      <c r="J591" s="11">
        <v>3720655.7387950001</v>
      </c>
      <c r="K591" s="11">
        <v>578436.47117599996</v>
      </c>
      <c r="L591" s="11">
        <v>356433.41454700002</v>
      </c>
      <c r="M591" s="11">
        <v>4321435.0357480003</v>
      </c>
      <c r="N591" s="11">
        <v>4677868.4502950003</v>
      </c>
      <c r="O591" s="11">
        <v>194377.60693499999</v>
      </c>
      <c r="P591" s="11">
        <v>186326.33751899999</v>
      </c>
      <c r="Q591" s="11">
        <v>462437.762835</v>
      </c>
      <c r="V591" s="22"/>
      <c r="AN591" s="37"/>
    </row>
    <row r="592" spans="2:40" ht="15" customHeight="1" x14ac:dyDescent="0.3">
      <c r="B592" s="10">
        <v>42614</v>
      </c>
      <c r="C592" s="11">
        <v>672457.87199100002</v>
      </c>
      <c r="D592" s="11">
        <v>186.438007</v>
      </c>
      <c r="E592" s="11">
        <v>8590.7392039999995</v>
      </c>
      <c r="F592" s="11">
        <v>33209.968502000003</v>
      </c>
      <c r="G592" s="11">
        <v>321628.793313</v>
      </c>
      <c r="H592" s="11">
        <v>7436.9856920000002</v>
      </c>
      <c r="I592" s="11">
        <v>23715.177745000001</v>
      </c>
      <c r="J592" s="11">
        <v>3822617.0669769999</v>
      </c>
      <c r="K592" s="11">
        <v>576162.15023699997</v>
      </c>
      <c r="L592" s="11">
        <v>371052.92471799999</v>
      </c>
      <c r="M592" s="11">
        <v>4422494.3949589999</v>
      </c>
      <c r="N592" s="11">
        <v>4793547.3196769999</v>
      </c>
      <c r="O592" s="11">
        <v>199569.84104699999</v>
      </c>
      <c r="P592" s="11">
        <v>185978.81232900001</v>
      </c>
      <c r="Q592" s="11">
        <v>460368.53311600001</v>
      </c>
      <c r="V592" s="22"/>
      <c r="AN592" s="37"/>
    </row>
    <row r="593" spans="2:48" ht="15" customHeight="1" x14ac:dyDescent="0.3">
      <c r="B593" s="10">
        <v>42644</v>
      </c>
      <c r="C593" s="11">
        <v>685316.45110375003</v>
      </c>
      <c r="D593" s="11">
        <v>189.13427300000001</v>
      </c>
      <c r="E593" s="11">
        <v>11371.055829000001</v>
      </c>
      <c r="F593" s="11">
        <v>32798.827515999998</v>
      </c>
      <c r="G593" s="11">
        <v>320231.980385</v>
      </c>
      <c r="H593" s="11">
        <v>6717.9231600000003</v>
      </c>
      <c r="I593" s="11">
        <v>21911.845956000001</v>
      </c>
      <c r="J593" s="11">
        <v>3889138.8833400002</v>
      </c>
      <c r="K593" s="11">
        <v>579756.76566799998</v>
      </c>
      <c r="L593" s="11">
        <v>371308.92116299999</v>
      </c>
      <c r="M593" s="11">
        <v>4490807.4949639998</v>
      </c>
      <c r="N593" s="11">
        <v>4862116.416127</v>
      </c>
      <c r="O593" s="11">
        <v>179534.15263299999</v>
      </c>
      <c r="P593" s="11">
        <v>198316.22004300001</v>
      </c>
      <c r="Q593" s="11">
        <v>470397.35130400001</v>
      </c>
      <c r="V593" s="22"/>
      <c r="AN593" s="37"/>
    </row>
    <row r="594" spans="2:48" ht="15" customHeight="1" x14ac:dyDescent="0.3">
      <c r="B594" s="10">
        <v>42675</v>
      </c>
      <c r="C594" s="11">
        <v>697428.10358800006</v>
      </c>
      <c r="D594" s="11">
        <v>163.893834</v>
      </c>
      <c r="E594" s="11">
        <v>11412.632432</v>
      </c>
      <c r="F594" s="11">
        <v>37310.374509000001</v>
      </c>
      <c r="G594" s="11">
        <v>315240.53618200001</v>
      </c>
      <c r="H594" s="11">
        <v>6690.9329159999998</v>
      </c>
      <c r="I594" s="11">
        <v>21132.782835999998</v>
      </c>
      <c r="J594" s="11">
        <v>3963031.6493810001</v>
      </c>
      <c r="K594" s="11">
        <v>587561.30170800001</v>
      </c>
      <c r="L594" s="11">
        <v>370818.36987300002</v>
      </c>
      <c r="M594" s="11">
        <v>4571725.7339249998</v>
      </c>
      <c r="N594" s="11">
        <v>4942544.1037980001</v>
      </c>
      <c r="O594" s="11">
        <v>192159.41855100001</v>
      </c>
      <c r="P594" s="11">
        <v>197673.25546700001</v>
      </c>
      <c r="Q594" s="11">
        <v>463895.11678500002</v>
      </c>
      <c r="V594" s="22"/>
      <c r="AN594" s="37"/>
    </row>
    <row r="595" spans="2:48" ht="15" customHeight="1" x14ac:dyDescent="0.3">
      <c r="B595" s="10">
        <v>42705</v>
      </c>
      <c r="C595" s="11">
        <v>716962.86334799998</v>
      </c>
      <c r="D595" s="11">
        <v>161.366758</v>
      </c>
      <c r="E595" s="11">
        <v>8761.4407179999998</v>
      </c>
      <c r="F595" s="11">
        <v>41661.257098000002</v>
      </c>
      <c r="G595" s="11">
        <v>347005.04802799999</v>
      </c>
      <c r="H595" s="11">
        <v>7563.243289</v>
      </c>
      <c r="I595" s="11">
        <v>16418.933058999999</v>
      </c>
      <c r="J595" s="11">
        <v>4046934.6173160002</v>
      </c>
      <c r="K595" s="11">
        <v>609583.67457699997</v>
      </c>
      <c r="L595" s="11">
        <v>405152.35589100001</v>
      </c>
      <c r="M595" s="11">
        <v>4672937.2249520002</v>
      </c>
      <c r="N595" s="11">
        <v>5078089.5808429997</v>
      </c>
      <c r="O595" s="11">
        <v>206130.60893799999</v>
      </c>
      <c r="P595" s="11">
        <v>212373.567977</v>
      </c>
      <c r="Q595" s="11">
        <v>469024.87011399999</v>
      </c>
      <c r="V595" s="22"/>
      <c r="AN595" s="37"/>
    </row>
    <row r="596" spans="2:48" ht="15" customHeight="1" x14ac:dyDescent="0.3">
      <c r="B596" s="10">
        <v>42736</v>
      </c>
      <c r="C596" s="11">
        <v>711352.46891499998</v>
      </c>
      <c r="D596" s="11">
        <v>158.45499699999999</v>
      </c>
      <c r="E596" s="11">
        <v>8828.6852889999991</v>
      </c>
      <c r="F596" s="11">
        <v>37078.634564</v>
      </c>
      <c r="G596" s="11">
        <v>334105.14437400002</v>
      </c>
      <c r="H596" s="11">
        <v>8209.2606159999996</v>
      </c>
      <c r="I596" s="11">
        <v>30196.679260000001</v>
      </c>
      <c r="J596" s="11">
        <v>4123159.7227980001</v>
      </c>
      <c r="K596" s="11">
        <v>592234.19519899995</v>
      </c>
      <c r="L596" s="11">
        <v>388380.17984</v>
      </c>
      <c r="M596" s="11">
        <v>4745590.5972570004</v>
      </c>
      <c r="N596" s="11">
        <v>5133970.7770970007</v>
      </c>
      <c r="O596" s="11">
        <v>200811.124885</v>
      </c>
      <c r="P596" s="11">
        <v>211224.95804</v>
      </c>
      <c r="Q596" s="11">
        <v>497445.81920000003</v>
      </c>
      <c r="V596" s="22"/>
      <c r="AN596" s="37"/>
    </row>
    <row r="597" spans="2:48" ht="15" customHeight="1" x14ac:dyDescent="0.3">
      <c r="B597" s="10">
        <v>42767</v>
      </c>
      <c r="C597" s="11">
        <v>713904.79206899996</v>
      </c>
      <c r="D597" s="11">
        <v>171.94737599999999</v>
      </c>
      <c r="E597" s="11">
        <v>9745.7937920000004</v>
      </c>
      <c r="F597" s="11">
        <v>33869.386598999998</v>
      </c>
      <c r="G597" s="11">
        <v>329368.333354</v>
      </c>
      <c r="H597" s="11">
        <v>8579.7999880000007</v>
      </c>
      <c r="I597" s="11">
        <v>28981.318640000001</v>
      </c>
      <c r="J597" s="11">
        <v>4206718.0193259995</v>
      </c>
      <c r="K597" s="11">
        <v>597422.81839699997</v>
      </c>
      <c r="L597" s="11">
        <v>381735.26110900001</v>
      </c>
      <c r="M597" s="11">
        <v>4833122.1563629992</v>
      </c>
      <c r="N597" s="11">
        <v>5214857.4174719993</v>
      </c>
      <c r="O597" s="11">
        <v>208518.97802899999</v>
      </c>
      <c r="P597" s="11">
        <v>209910.41901300001</v>
      </c>
      <c r="Q597" s="11">
        <v>519725.01751400001</v>
      </c>
      <c r="V597" s="22"/>
      <c r="AN597" s="37"/>
    </row>
    <row r="598" spans="2:48" ht="15" customHeight="1" x14ac:dyDescent="0.3">
      <c r="B598" s="10">
        <v>42795</v>
      </c>
      <c r="C598" s="11">
        <v>725701.52200600004</v>
      </c>
      <c r="D598" s="11">
        <v>108.989182</v>
      </c>
      <c r="E598" s="11">
        <v>10242.352319</v>
      </c>
      <c r="F598" s="11">
        <v>32356.179714999998</v>
      </c>
      <c r="G598" s="11">
        <v>338091.89384700003</v>
      </c>
      <c r="H598" s="11">
        <v>10575.503792</v>
      </c>
      <c r="I598" s="11">
        <v>28416.401032999998</v>
      </c>
      <c r="J598" s="11">
        <v>4314178.4078270001</v>
      </c>
      <c r="K598" s="11">
        <v>600747.74756399996</v>
      </c>
      <c r="L598" s="11">
        <v>391374.91885500005</v>
      </c>
      <c r="M598" s="11">
        <v>4943342.5564240003</v>
      </c>
      <c r="N598" s="11">
        <v>5334717.4752790006</v>
      </c>
      <c r="O598" s="11">
        <v>206070.748295</v>
      </c>
      <c r="P598" s="11">
        <v>191622.04945699999</v>
      </c>
      <c r="Q598" s="11">
        <v>517962.52989599999</v>
      </c>
      <c r="V598" s="22"/>
      <c r="AN598" s="37"/>
    </row>
    <row r="599" spans="2:48" ht="15" customHeight="1" x14ac:dyDescent="0.3">
      <c r="B599" s="10">
        <v>42826</v>
      </c>
      <c r="C599" s="11">
        <v>736489.47626300005</v>
      </c>
      <c r="D599" s="11">
        <v>176.17773099999999</v>
      </c>
      <c r="E599" s="11">
        <v>9741.4629800000002</v>
      </c>
      <c r="F599" s="11">
        <v>31195.863453999998</v>
      </c>
      <c r="G599" s="11">
        <v>330710.94666199997</v>
      </c>
      <c r="H599" s="11">
        <v>9393.9603599999991</v>
      </c>
      <c r="I599" s="11">
        <v>26295.931672999999</v>
      </c>
      <c r="J599" s="11">
        <v>4381608.3276397102</v>
      </c>
      <c r="K599" s="11">
        <v>607454.26889561</v>
      </c>
      <c r="L599" s="11">
        <v>381218.41118699999</v>
      </c>
      <c r="M599" s="11">
        <v>5015358.52820832</v>
      </c>
      <c r="N599" s="11">
        <v>5396576.9393953197</v>
      </c>
      <c r="O599" s="11">
        <v>210675.349308</v>
      </c>
      <c r="P599" s="11">
        <v>192749.05701600001</v>
      </c>
      <c r="Q599" s="11">
        <v>519554.06394899997</v>
      </c>
      <c r="V599" s="22"/>
      <c r="AN599" s="37"/>
    </row>
    <row r="600" spans="2:48" ht="15" customHeight="1" x14ac:dyDescent="0.3">
      <c r="B600" s="10">
        <v>42856</v>
      </c>
      <c r="C600" s="11">
        <v>746145.83729399997</v>
      </c>
      <c r="D600" s="11">
        <v>175.25735800000001</v>
      </c>
      <c r="E600" s="11">
        <v>9864.2153739999994</v>
      </c>
      <c r="F600" s="11">
        <v>34415.511899999998</v>
      </c>
      <c r="G600" s="11">
        <v>322228.04832200002</v>
      </c>
      <c r="H600" s="11">
        <v>11138.565086000001</v>
      </c>
      <c r="I600" s="11">
        <v>30793.476999999999</v>
      </c>
      <c r="J600" s="11">
        <v>4472599.9678689996</v>
      </c>
      <c r="K600" s="11">
        <v>605977.53978999995</v>
      </c>
      <c r="L600" s="11">
        <v>377821.59804000001</v>
      </c>
      <c r="M600" s="11">
        <v>5109370.9846589994</v>
      </c>
      <c r="N600" s="11">
        <v>5487192.582698999</v>
      </c>
      <c r="O600" s="11">
        <v>214982.42168500001</v>
      </c>
      <c r="P600" s="11">
        <v>185474.07745700001</v>
      </c>
      <c r="Q600" s="11">
        <v>521209.55263499997</v>
      </c>
      <c r="V600" s="22"/>
      <c r="AN600" s="37"/>
    </row>
    <row r="601" spans="2:48" ht="15" customHeight="1" x14ac:dyDescent="0.3">
      <c r="B601" s="10">
        <v>42887</v>
      </c>
      <c r="C601" s="11">
        <v>766006.96239100001</v>
      </c>
      <c r="D601" s="11">
        <v>113.88878099999999</v>
      </c>
      <c r="E601" s="11">
        <v>12604.798446000001</v>
      </c>
      <c r="F601" s="11">
        <v>33804.791447000003</v>
      </c>
      <c r="G601" s="11">
        <v>327752.319342</v>
      </c>
      <c r="H601" s="11">
        <v>8934.7668099999992</v>
      </c>
      <c r="I601" s="11">
        <v>29347.273476999999</v>
      </c>
      <c r="J601" s="11">
        <v>4527526.6004889999</v>
      </c>
      <c r="K601" s="11">
        <v>619323.951076</v>
      </c>
      <c r="L601" s="11">
        <v>383210.56482600002</v>
      </c>
      <c r="M601" s="11">
        <v>5176197.825042</v>
      </c>
      <c r="N601" s="11">
        <v>5559408.3898680005</v>
      </c>
      <c r="O601" s="11">
        <v>220997.46946200001</v>
      </c>
      <c r="P601" s="11">
        <v>173201.836331</v>
      </c>
      <c r="Q601" s="11">
        <v>529233.12216799997</v>
      </c>
      <c r="V601" s="22"/>
      <c r="AN601" s="37"/>
    </row>
    <row r="602" spans="2:48" ht="15" customHeight="1" x14ac:dyDescent="0.3">
      <c r="B602" s="10">
        <v>42917</v>
      </c>
      <c r="C602" s="11">
        <v>784653.76916799997</v>
      </c>
      <c r="D602" s="11">
        <v>188.29419200000001</v>
      </c>
      <c r="E602" s="11">
        <v>10455.020274</v>
      </c>
      <c r="F602" s="11">
        <v>35437.173454999996</v>
      </c>
      <c r="G602" s="11">
        <v>337588.12589800003</v>
      </c>
      <c r="H602" s="11">
        <v>9211.8583940000008</v>
      </c>
      <c r="I602" s="11">
        <v>28413.379872000001</v>
      </c>
      <c r="J602" s="11">
        <v>4598574.9742830005</v>
      </c>
      <c r="K602" s="11">
        <v>641556.30747600005</v>
      </c>
      <c r="L602" s="11">
        <v>392880.472213</v>
      </c>
      <c r="M602" s="11">
        <v>5268544.6616310002</v>
      </c>
      <c r="N602" s="11">
        <v>5661425.1338440003</v>
      </c>
      <c r="O602" s="11">
        <v>222985.11289300001</v>
      </c>
      <c r="P602" s="11">
        <v>153506.401962</v>
      </c>
      <c r="Q602" s="11">
        <v>542693.91892900004</v>
      </c>
      <c r="V602" s="22"/>
      <c r="AN602" s="37"/>
    </row>
    <row r="603" spans="2:48" ht="15" customHeight="1" x14ac:dyDescent="0.3">
      <c r="B603" s="10">
        <v>42948</v>
      </c>
      <c r="C603" s="11">
        <v>807674.32378784998</v>
      </c>
      <c r="D603" s="11">
        <v>249.85971699999999</v>
      </c>
      <c r="E603" s="11">
        <v>11854.060654999999</v>
      </c>
      <c r="F603" s="11">
        <v>37553.291024999999</v>
      </c>
      <c r="G603" s="11">
        <v>317571.77688700001</v>
      </c>
      <c r="H603" s="11">
        <v>9485.3387249999996</v>
      </c>
      <c r="I603" s="11">
        <v>30368.249260000001</v>
      </c>
      <c r="J603" s="11">
        <v>4663899.0978279999</v>
      </c>
      <c r="K603" s="11">
        <v>644839.85559799999</v>
      </c>
      <c r="L603" s="11">
        <v>376714.327009</v>
      </c>
      <c r="M603" s="11">
        <v>5339107.2026859997</v>
      </c>
      <c r="N603" s="11">
        <v>5715821.5296949996</v>
      </c>
      <c r="O603" s="11">
        <v>203657.13023099999</v>
      </c>
      <c r="P603" s="11">
        <v>158349.22795100001</v>
      </c>
      <c r="Q603" s="11">
        <v>550148.23933000001</v>
      </c>
      <c r="V603" s="22"/>
      <c r="AN603" s="37"/>
    </row>
    <row r="604" spans="2:48" ht="15" customHeight="1" x14ac:dyDescent="0.3">
      <c r="B604" s="10">
        <v>42979</v>
      </c>
      <c r="C604" s="11">
        <v>812442.85082499997</v>
      </c>
      <c r="D604" s="11">
        <v>164.20855</v>
      </c>
      <c r="E604" s="11">
        <v>10841.993651000001</v>
      </c>
      <c r="F604" s="11">
        <v>32951.94137</v>
      </c>
      <c r="G604" s="11">
        <v>320447.68587500002</v>
      </c>
      <c r="H604" s="11">
        <v>10382.66743</v>
      </c>
      <c r="I604" s="11">
        <v>29805.487972999999</v>
      </c>
      <c r="J604" s="11">
        <v>4748531.0713759996</v>
      </c>
      <c r="K604" s="11">
        <v>639038.976547</v>
      </c>
      <c r="L604" s="11">
        <v>374788.49687600002</v>
      </c>
      <c r="M604" s="11">
        <v>5417375.5358959995</v>
      </c>
      <c r="N604" s="11">
        <v>5792164.0327719999</v>
      </c>
      <c r="O604" s="11">
        <v>232892.97307099999</v>
      </c>
      <c r="P604" s="11">
        <v>156594.03010500001</v>
      </c>
      <c r="Q604" s="11">
        <v>565080.64441900002</v>
      </c>
      <c r="V604" s="22"/>
      <c r="AN604" s="37"/>
    </row>
    <row r="605" spans="2:48" ht="15" customHeight="1" x14ac:dyDescent="0.3">
      <c r="B605" s="10">
        <v>43009</v>
      </c>
      <c r="C605" s="11">
        <v>820875.325022</v>
      </c>
      <c r="D605" s="11">
        <v>267.078667</v>
      </c>
      <c r="E605" s="11">
        <v>9733.3777009999994</v>
      </c>
      <c r="F605" s="11">
        <v>36015.672831999997</v>
      </c>
      <c r="G605" s="11">
        <v>319498.95763600001</v>
      </c>
      <c r="H605" s="11">
        <v>10309.865506</v>
      </c>
      <c r="I605" s="11">
        <v>27943.061264</v>
      </c>
      <c r="J605" s="11">
        <v>4789316.5647419998</v>
      </c>
      <c r="K605" s="11">
        <v>642635.99196000001</v>
      </c>
      <c r="L605" s="11">
        <v>375824.95234199998</v>
      </c>
      <c r="M605" s="11">
        <v>5459895.617966</v>
      </c>
      <c r="N605" s="11">
        <v>5835720.5703079998</v>
      </c>
      <c r="O605" s="11">
        <v>237155.80344700001</v>
      </c>
      <c r="P605" s="11">
        <v>151081.998742</v>
      </c>
      <c r="Q605" s="11">
        <v>551512.31713600003</v>
      </c>
      <c r="V605" s="22"/>
      <c r="AN605" s="37"/>
    </row>
    <row r="606" spans="2:48" ht="15" customHeight="1" x14ac:dyDescent="0.3">
      <c r="B606" s="10">
        <v>43040</v>
      </c>
      <c r="C606" s="11">
        <v>838622.88563899999</v>
      </c>
      <c r="D606" s="11">
        <v>199.671122</v>
      </c>
      <c r="E606" s="11">
        <v>11785.240261000001</v>
      </c>
      <c r="F606" s="11">
        <v>36644.254873999998</v>
      </c>
      <c r="G606" s="11">
        <v>321153.08764300001</v>
      </c>
      <c r="H606" s="11">
        <v>12297.123642</v>
      </c>
      <c r="I606" s="11">
        <v>29043.655747000001</v>
      </c>
      <c r="J606" s="11">
        <v>4798656.8492010003</v>
      </c>
      <c r="K606" s="11">
        <v>657970.29211899999</v>
      </c>
      <c r="L606" s="11">
        <v>382079.37754200003</v>
      </c>
      <c r="M606" s="11">
        <v>5485670.7970670005</v>
      </c>
      <c r="N606" s="11">
        <v>5867750.1746090008</v>
      </c>
      <c r="O606" s="11">
        <v>237023.466896</v>
      </c>
      <c r="P606" s="11">
        <v>158295.104643</v>
      </c>
      <c r="Q606" s="11">
        <v>563491.37817499996</v>
      </c>
      <c r="V606" s="22"/>
      <c r="AN606" s="37"/>
    </row>
    <row r="607" spans="2:48" ht="15" customHeight="1" x14ac:dyDescent="0.3">
      <c r="B607" s="10">
        <v>43070</v>
      </c>
      <c r="C607" s="11">
        <v>850930.67463799997</v>
      </c>
      <c r="D607" s="11">
        <v>477.96702399999998</v>
      </c>
      <c r="E607" s="11">
        <v>15715.128919000001</v>
      </c>
      <c r="F607" s="11">
        <v>46842.981834999999</v>
      </c>
      <c r="G607" s="11">
        <v>353875.85444899998</v>
      </c>
      <c r="H607" s="11">
        <v>8910.0276379999996</v>
      </c>
      <c r="I607" s="11">
        <v>27972.985511999999</v>
      </c>
      <c r="J607" s="11">
        <v>4872014.04146</v>
      </c>
      <c r="K607" s="11">
        <v>666883.52991200006</v>
      </c>
      <c r="L607" s="11">
        <v>425821.95986499998</v>
      </c>
      <c r="M607" s="11">
        <v>5566870.5568840001</v>
      </c>
      <c r="N607" s="11">
        <v>5992692.5167490002</v>
      </c>
      <c r="O607" s="11">
        <v>254942.47219500001</v>
      </c>
      <c r="P607" s="11">
        <v>162385.30609</v>
      </c>
      <c r="Q607" s="11">
        <v>563888.24479499995</v>
      </c>
      <c r="V607" s="22"/>
      <c r="AN607" s="37"/>
    </row>
    <row r="608" spans="2:48" ht="15" customHeight="1" x14ac:dyDescent="0.3">
      <c r="B608" s="10">
        <v>43101</v>
      </c>
      <c r="C608" s="11">
        <v>859464.10217800003</v>
      </c>
      <c r="D608" s="11">
        <v>376.20666899999998</v>
      </c>
      <c r="E608" s="11">
        <v>16845.276441000002</v>
      </c>
      <c r="F608" s="11">
        <v>39407.995354999999</v>
      </c>
      <c r="G608" s="11">
        <v>342404.07095199998</v>
      </c>
      <c r="H608" s="11">
        <v>10033.616411000001</v>
      </c>
      <c r="I608" s="11">
        <v>30309.515169999999</v>
      </c>
      <c r="J608" s="11">
        <v>4965598.043118</v>
      </c>
      <c r="K608" s="11">
        <v>653345.08607399999</v>
      </c>
      <c r="L608" s="11">
        <v>409067.165828</v>
      </c>
      <c r="M608" s="11">
        <v>5649252.6443619998</v>
      </c>
      <c r="N608" s="11">
        <v>6058319.8101899996</v>
      </c>
      <c r="O608" s="11">
        <v>241465.491095</v>
      </c>
      <c r="P608" s="11">
        <v>164156.569613</v>
      </c>
      <c r="Q608" s="11">
        <v>585861.83171900001</v>
      </c>
      <c r="S608" s="37"/>
      <c r="T608" s="37"/>
      <c r="U608" s="37"/>
      <c r="V608" s="22"/>
      <c r="AN608" s="37"/>
      <c r="AO608" s="37"/>
      <c r="AP608" s="37"/>
      <c r="AQ608" s="37"/>
      <c r="AR608" s="37"/>
      <c r="AS608" s="37"/>
      <c r="AT608" s="37"/>
      <c r="AU608" s="37"/>
      <c r="AV608" s="37"/>
    </row>
    <row r="609" spans="2:48" ht="15" customHeight="1" x14ac:dyDescent="0.3">
      <c r="B609" s="10">
        <v>43132</v>
      </c>
      <c r="C609" s="11">
        <v>863504.28883400001</v>
      </c>
      <c r="D609" s="11">
        <v>315.590215</v>
      </c>
      <c r="E609" s="11">
        <v>16020.686937</v>
      </c>
      <c r="F609" s="11">
        <v>35561.944185</v>
      </c>
      <c r="G609" s="11">
        <v>331457.355239</v>
      </c>
      <c r="H609" s="11">
        <v>9682.5665790000003</v>
      </c>
      <c r="I609" s="11">
        <v>30427.54377</v>
      </c>
      <c r="J609" s="11">
        <v>5055850.8168810001</v>
      </c>
      <c r="K609" s="11">
        <v>642175.41061999998</v>
      </c>
      <c r="L609" s="11">
        <v>393038.143155</v>
      </c>
      <c r="M609" s="11">
        <v>5728453.7712710006</v>
      </c>
      <c r="N609" s="11">
        <v>6121491.9144260008</v>
      </c>
      <c r="O609" s="11">
        <v>254922.68239500001</v>
      </c>
      <c r="P609" s="11">
        <v>158843.03489400001</v>
      </c>
      <c r="Q609" s="11">
        <v>607518.67801200005</v>
      </c>
      <c r="S609" s="37"/>
      <c r="T609" s="37"/>
      <c r="U609" s="37"/>
      <c r="V609" s="22"/>
      <c r="AN609" s="37"/>
      <c r="AO609" s="37"/>
      <c r="AP609" s="37"/>
      <c r="AQ609" s="37"/>
      <c r="AR609" s="37"/>
      <c r="AS609" s="37"/>
      <c r="AT609" s="37"/>
      <c r="AU609" s="37"/>
      <c r="AV609" s="37"/>
    </row>
    <row r="610" spans="2:48" ht="15" customHeight="1" x14ac:dyDescent="0.3">
      <c r="B610" s="10">
        <v>43160</v>
      </c>
      <c r="C610" s="11">
        <v>874834.71146000002</v>
      </c>
      <c r="D610" s="11">
        <v>383.77614199999999</v>
      </c>
      <c r="E610" s="11">
        <v>18479.367405000001</v>
      </c>
      <c r="F610" s="11">
        <v>35679.034673000002</v>
      </c>
      <c r="G610" s="11">
        <v>377309.79155700002</v>
      </c>
      <c r="H610" s="11">
        <v>10307.329395999999</v>
      </c>
      <c r="I610" s="11">
        <v>29258.645562999998</v>
      </c>
      <c r="J610" s="11">
        <v>5154308.7290719999</v>
      </c>
      <c r="K610" s="11">
        <v>648461.53960100003</v>
      </c>
      <c r="L610" s="11">
        <v>442159.29917300004</v>
      </c>
      <c r="M610" s="11">
        <v>5832028.9142359998</v>
      </c>
      <c r="N610" s="11">
        <v>6274188.2134090001</v>
      </c>
      <c r="O610" s="11">
        <v>252021.644741</v>
      </c>
      <c r="P610" s="11">
        <v>173566.71317</v>
      </c>
      <c r="Q610" s="11">
        <v>619716.94716500002</v>
      </c>
      <c r="S610" s="37"/>
      <c r="T610" s="37"/>
      <c r="U610" s="37"/>
      <c r="V610" s="22"/>
      <c r="X610" s="22"/>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row>
    <row r="611" spans="2:48" ht="15" customHeight="1" x14ac:dyDescent="0.3">
      <c r="B611" s="10">
        <v>43191</v>
      </c>
      <c r="C611" s="11">
        <v>898398.22111299995</v>
      </c>
      <c r="D611" s="11">
        <v>404.87576899999999</v>
      </c>
      <c r="E611" s="11">
        <v>17942.64934</v>
      </c>
      <c r="F611" s="11">
        <v>37126.917432000002</v>
      </c>
      <c r="G611" s="11">
        <v>350309.04025399999</v>
      </c>
      <c r="H611" s="11">
        <v>9821.947236</v>
      </c>
      <c r="I611" s="11">
        <v>34598.474343000002</v>
      </c>
      <c r="J611" s="11">
        <v>5231163.1157430001</v>
      </c>
      <c r="K611" s="11">
        <v>654256.44139599998</v>
      </c>
      <c r="L611" s="11">
        <v>415605.43003099994</v>
      </c>
      <c r="M611" s="11">
        <v>5920018.0314819999</v>
      </c>
      <c r="N611" s="11">
        <v>6335623.4615129996</v>
      </c>
      <c r="O611" s="11">
        <v>235452.31239899999</v>
      </c>
      <c r="P611" s="11">
        <v>166966.49995200001</v>
      </c>
      <c r="Q611" s="11">
        <v>614385.05953500001</v>
      </c>
      <c r="S611" s="37"/>
      <c r="T611" s="37"/>
      <c r="U611" s="37"/>
      <c r="V611" s="22"/>
      <c r="X611" s="22"/>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row>
    <row r="612" spans="2:48" ht="15" customHeight="1" x14ac:dyDescent="0.3">
      <c r="B612" s="10">
        <v>43221</v>
      </c>
      <c r="C612" s="11">
        <v>905111.24587600003</v>
      </c>
      <c r="D612" s="11">
        <v>814.32045700000003</v>
      </c>
      <c r="E612" s="11">
        <v>17482.899850999998</v>
      </c>
      <c r="F612" s="11">
        <v>37068.51023</v>
      </c>
      <c r="G612" s="11">
        <v>342426.96648800001</v>
      </c>
      <c r="H612" s="11">
        <v>9132.3386800000007</v>
      </c>
      <c r="I612" s="11">
        <v>39159.993988000002</v>
      </c>
      <c r="J612" s="11">
        <v>5256757.9927420001</v>
      </c>
      <c r="K612" s="11">
        <v>648390.06574700004</v>
      </c>
      <c r="L612" s="11">
        <v>406925.035706</v>
      </c>
      <c r="M612" s="11">
        <v>5944308.0524770003</v>
      </c>
      <c r="N612" s="11">
        <v>6351233.0881830007</v>
      </c>
      <c r="O612" s="11">
        <v>259513.25795599999</v>
      </c>
      <c r="P612" s="11">
        <v>164680.73708300001</v>
      </c>
      <c r="Q612" s="11">
        <v>621872.22985200002</v>
      </c>
      <c r="S612" s="37"/>
      <c r="T612" s="37"/>
      <c r="U612" s="37"/>
      <c r="V612" s="22"/>
      <c r="X612" s="22"/>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row>
    <row r="613" spans="2:48" ht="15" customHeight="1" x14ac:dyDescent="0.3">
      <c r="B613" s="10">
        <v>43252</v>
      </c>
      <c r="C613" s="11">
        <v>911660.90752699994</v>
      </c>
      <c r="D613" s="11">
        <v>612.30636600000003</v>
      </c>
      <c r="E613" s="11">
        <v>19632.406932999998</v>
      </c>
      <c r="F613" s="11">
        <v>34835.706492999998</v>
      </c>
      <c r="G613" s="11">
        <v>347791.00535799999</v>
      </c>
      <c r="H613" s="11">
        <v>9511.5253369999991</v>
      </c>
      <c r="I613" s="11">
        <v>61861.961435999998</v>
      </c>
      <c r="J613" s="11">
        <v>5316336.6259390004</v>
      </c>
      <c r="K613" s="11">
        <v>652854.67645499995</v>
      </c>
      <c r="L613" s="11">
        <v>412382.95048700005</v>
      </c>
      <c r="M613" s="11">
        <v>6031053.2638300005</v>
      </c>
      <c r="N613" s="11">
        <v>6443436.2143170005</v>
      </c>
      <c r="O613" s="11">
        <v>248075.021064</v>
      </c>
      <c r="P613" s="11">
        <v>159916.894546</v>
      </c>
      <c r="Q613" s="11">
        <v>623904.55915300001</v>
      </c>
      <c r="S613" s="37"/>
      <c r="T613" s="37"/>
      <c r="U613" s="37"/>
      <c r="V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row>
    <row r="614" spans="2:48" ht="15" customHeight="1" x14ac:dyDescent="0.3">
      <c r="B614" s="10">
        <v>43282</v>
      </c>
      <c r="C614" s="11">
        <v>929698.21270699997</v>
      </c>
      <c r="D614" s="11">
        <v>664.91748199999995</v>
      </c>
      <c r="E614" s="11">
        <v>16661.153979999999</v>
      </c>
      <c r="F614" s="11">
        <v>36276.078874999999</v>
      </c>
      <c r="G614" s="11">
        <v>338658.43092900002</v>
      </c>
      <c r="H614" s="11">
        <v>32799.354639999998</v>
      </c>
      <c r="I614" s="11">
        <v>69978.378410000005</v>
      </c>
      <c r="J614" s="11">
        <v>5368995.5053059999</v>
      </c>
      <c r="K614" s="11">
        <v>672659.95799999998</v>
      </c>
      <c r="L614" s="11">
        <v>425059.93590600003</v>
      </c>
      <c r="M614" s="11">
        <v>6111633.8417159999</v>
      </c>
      <c r="N614" s="11">
        <v>6536693.7776220003</v>
      </c>
      <c r="O614" s="11">
        <v>252682.256368</v>
      </c>
      <c r="P614" s="11">
        <v>172232.912644</v>
      </c>
      <c r="Q614" s="11">
        <v>628893.84509099997</v>
      </c>
      <c r="S614" s="37"/>
      <c r="T614" s="37"/>
      <c r="U614" s="37"/>
      <c r="V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row>
    <row r="615" spans="2:48" ht="15" customHeight="1" x14ac:dyDescent="0.3">
      <c r="B615" s="10">
        <v>43313</v>
      </c>
      <c r="C615" s="11">
        <v>940244.15827323997</v>
      </c>
      <c r="D615" s="11">
        <v>405.56411300000002</v>
      </c>
      <c r="E615" s="11">
        <v>17600.585232000001</v>
      </c>
      <c r="F615" s="11">
        <v>35365.510915999999</v>
      </c>
      <c r="G615" s="11">
        <v>329647.56086700002</v>
      </c>
      <c r="H615" s="11">
        <v>33554.319972999998</v>
      </c>
      <c r="I615" s="11">
        <v>69038.456248999995</v>
      </c>
      <c r="J615" s="11">
        <v>5452164.8362720003</v>
      </c>
      <c r="K615" s="11">
        <v>669814.47892999998</v>
      </c>
      <c r="L615" s="11">
        <v>416573.54110099998</v>
      </c>
      <c r="M615" s="11">
        <v>6191017.7714510001</v>
      </c>
      <c r="N615" s="11">
        <v>6607591.3125520004</v>
      </c>
      <c r="O615" s="11">
        <v>253770.66124399999</v>
      </c>
      <c r="P615" s="11">
        <v>161778.136719</v>
      </c>
      <c r="Q615" s="11">
        <v>631426.41862999997</v>
      </c>
      <c r="S615" s="37"/>
      <c r="T615" s="37"/>
      <c r="U615" s="37"/>
      <c r="V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row>
    <row r="616" spans="2:48" ht="15" customHeight="1" x14ac:dyDescent="0.3">
      <c r="B616" s="10">
        <v>43344</v>
      </c>
      <c r="C616" s="11">
        <v>951843.24347300001</v>
      </c>
      <c r="D616" s="11">
        <v>1303.6314159999999</v>
      </c>
      <c r="E616" s="11">
        <v>17023.332054999999</v>
      </c>
      <c r="F616" s="11">
        <v>33923.180929000002</v>
      </c>
      <c r="G616" s="11">
        <v>347819.20866499998</v>
      </c>
      <c r="H616" s="11">
        <v>34015.042343000001</v>
      </c>
      <c r="I616" s="11">
        <v>67611.592185999994</v>
      </c>
      <c r="J616" s="11">
        <v>5475462.8409008598</v>
      </c>
      <c r="K616" s="11">
        <v>702154.09280099999</v>
      </c>
      <c r="L616" s="11">
        <v>434084.39540799998</v>
      </c>
      <c r="M616" s="11">
        <v>6245228.52588786</v>
      </c>
      <c r="N616" s="11">
        <v>6679312.9212958599</v>
      </c>
      <c r="O616" s="11">
        <v>278895.58372499997</v>
      </c>
      <c r="P616" s="11">
        <v>177997.29595934</v>
      </c>
      <c r="Q616" s="11">
        <v>662217.70867399999</v>
      </c>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row>
    <row r="617" spans="2:48" ht="15" customHeight="1" x14ac:dyDescent="0.3">
      <c r="B617" s="10">
        <v>43374</v>
      </c>
      <c r="C617" s="11">
        <v>978121.58384900005</v>
      </c>
      <c r="D617" s="11">
        <v>609.79965100000004</v>
      </c>
      <c r="E617" s="11">
        <v>18329.396354</v>
      </c>
      <c r="F617" s="11">
        <v>36129.474307999997</v>
      </c>
      <c r="G617" s="11">
        <v>335275.91486299998</v>
      </c>
      <c r="H617" s="11">
        <v>35278.706692</v>
      </c>
      <c r="I617" s="11">
        <v>69405.450444999995</v>
      </c>
      <c r="J617" s="11">
        <v>5543310.6901759999</v>
      </c>
      <c r="K617" s="11">
        <v>714260.49404100003</v>
      </c>
      <c r="L617" s="11">
        <v>425623.29186799994</v>
      </c>
      <c r="M617" s="11">
        <v>6326976.6346620005</v>
      </c>
      <c r="N617" s="11">
        <v>6752599.9265300008</v>
      </c>
      <c r="O617" s="11">
        <v>247340.26089100001</v>
      </c>
      <c r="P617" s="11">
        <v>159420.608744</v>
      </c>
      <c r="Q617" s="11">
        <v>692110.32792099996</v>
      </c>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row>
    <row r="618" spans="2:48" ht="15" customHeight="1" x14ac:dyDescent="0.3">
      <c r="B618" s="10">
        <v>43405</v>
      </c>
      <c r="C618" s="11">
        <v>985332.97129200003</v>
      </c>
      <c r="D618" s="11">
        <v>799.07063000000005</v>
      </c>
      <c r="E618" s="11">
        <v>17368.304045000001</v>
      </c>
      <c r="F618" s="11">
        <v>37766.393247</v>
      </c>
      <c r="G618" s="11">
        <v>337346.65143999999</v>
      </c>
      <c r="H618" s="11">
        <v>34565.752504999997</v>
      </c>
      <c r="I618" s="11">
        <v>78211.740862000006</v>
      </c>
      <c r="J618" s="11">
        <v>5566497.1354769999</v>
      </c>
      <c r="K618" s="11">
        <v>744280.69839699997</v>
      </c>
      <c r="L618" s="11">
        <v>427846.17186699994</v>
      </c>
      <c r="M618" s="11">
        <v>6388989.574736</v>
      </c>
      <c r="N618" s="11">
        <v>6816835.746603</v>
      </c>
      <c r="O618" s="11">
        <v>257438.37080999999</v>
      </c>
      <c r="P618" s="11">
        <v>161947.99187900001</v>
      </c>
      <c r="Q618" s="11">
        <v>693515.23082199995</v>
      </c>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row>
    <row r="619" spans="2:48" ht="15" customHeight="1" x14ac:dyDescent="0.3">
      <c r="B619" s="10">
        <v>43435</v>
      </c>
      <c r="C619" s="11">
        <v>1002593.653971</v>
      </c>
      <c r="D619" s="11">
        <v>635.24401499999999</v>
      </c>
      <c r="E619" s="11">
        <v>21861.460306000001</v>
      </c>
      <c r="F619" s="11">
        <v>45295.475180000001</v>
      </c>
      <c r="G619" s="11">
        <v>357679.50911699998</v>
      </c>
      <c r="H619" s="11">
        <v>36075.269109000001</v>
      </c>
      <c r="I619" s="11">
        <v>75433.189547999995</v>
      </c>
      <c r="J619" s="11">
        <v>5596536.3281625099</v>
      </c>
      <c r="K619" s="11">
        <v>760696.09458799998</v>
      </c>
      <c r="L619" s="11">
        <v>461546.957727</v>
      </c>
      <c r="M619" s="11">
        <v>6432665.61229851</v>
      </c>
      <c r="N619" s="11">
        <v>6894212.5700255102</v>
      </c>
      <c r="O619" s="11">
        <v>268771.40602900001</v>
      </c>
      <c r="P619" s="11">
        <v>173813.216139</v>
      </c>
      <c r="Q619" s="11">
        <v>706273.53905000002</v>
      </c>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row>
    <row r="620" spans="2:48" ht="15" customHeight="1" x14ac:dyDescent="0.3">
      <c r="B620" s="10">
        <v>43466</v>
      </c>
      <c r="C620" s="11">
        <v>1010022.67333</v>
      </c>
      <c r="D620" s="11">
        <v>689.36808299999996</v>
      </c>
      <c r="E620" s="11">
        <v>16568.894766000001</v>
      </c>
      <c r="F620" s="11">
        <v>38902.025980999999</v>
      </c>
      <c r="G620" s="11">
        <v>342150.53546099999</v>
      </c>
      <c r="H620" s="11">
        <v>9094.4923600000002</v>
      </c>
      <c r="I620" s="11">
        <v>90173.588405000002</v>
      </c>
      <c r="J620" s="11">
        <v>5618644.4752310002</v>
      </c>
      <c r="K620" s="11">
        <v>767231.24581899995</v>
      </c>
      <c r="L620" s="11">
        <v>407405.316651</v>
      </c>
      <c r="M620" s="11">
        <v>6476049.3094549999</v>
      </c>
      <c r="N620" s="11">
        <v>6883454.6261059996</v>
      </c>
      <c r="O620" s="11">
        <v>273001.09415299998</v>
      </c>
      <c r="P620" s="11">
        <v>169823.44973399999</v>
      </c>
      <c r="Q620" s="11">
        <v>718751.59865299996</v>
      </c>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row>
    <row r="621" spans="2:48" ht="15" customHeight="1" x14ac:dyDescent="0.3">
      <c r="B621" s="10">
        <v>43497</v>
      </c>
      <c r="C621" s="11">
        <v>1012774.02851</v>
      </c>
      <c r="D621" s="11">
        <v>498.97540400000003</v>
      </c>
      <c r="E621" s="11">
        <v>17376.908694000002</v>
      </c>
      <c r="F621" s="11">
        <v>37971.329406999997</v>
      </c>
      <c r="G621" s="11">
        <v>340176.47336</v>
      </c>
      <c r="H621" s="11">
        <v>10722.248819</v>
      </c>
      <c r="I621" s="11">
        <v>86418.053117000003</v>
      </c>
      <c r="J621" s="11">
        <v>5664414.4117270801</v>
      </c>
      <c r="K621" s="11">
        <v>776470.79538999998</v>
      </c>
      <c r="L621" s="11">
        <v>406745.93568400003</v>
      </c>
      <c r="M621" s="11">
        <v>6527303.2602340793</v>
      </c>
      <c r="N621" s="11">
        <v>6934049.1959180795</v>
      </c>
      <c r="O621" s="11">
        <v>282145.60956999997</v>
      </c>
      <c r="P621" s="11">
        <v>175355.45928899999</v>
      </c>
      <c r="Q621" s="11">
        <v>726795.58764649997</v>
      </c>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row>
    <row r="622" spans="2:48" ht="15" customHeight="1" x14ac:dyDescent="0.3">
      <c r="B622" s="10">
        <v>43525</v>
      </c>
      <c r="C622" s="11">
        <v>1016288.0628590001</v>
      </c>
      <c r="D622" s="11">
        <v>506.89559500000001</v>
      </c>
      <c r="E622" s="11">
        <v>12728.426701</v>
      </c>
      <c r="F622" s="11">
        <v>34083.269394000003</v>
      </c>
      <c r="G622" s="11">
        <v>357463.28867365001</v>
      </c>
      <c r="H622" s="11">
        <v>9448.0506850000002</v>
      </c>
      <c r="I622" s="11">
        <v>80518.227079000004</v>
      </c>
      <c r="J622" s="11">
        <v>5696473.8305093301</v>
      </c>
      <c r="K622" s="11">
        <v>765706.000153</v>
      </c>
      <c r="L622" s="11">
        <v>414229.93104865006</v>
      </c>
      <c r="M622" s="11">
        <v>6542698.0577413309</v>
      </c>
      <c r="N622" s="11">
        <v>6956927.9887899812</v>
      </c>
      <c r="O622" s="11">
        <v>283179.11096299998</v>
      </c>
      <c r="P622" s="11">
        <v>182022.642177</v>
      </c>
      <c r="Q622" s="11">
        <v>748852.86980700004</v>
      </c>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row>
    <row r="623" spans="2:48" ht="15" customHeight="1" x14ac:dyDescent="0.3">
      <c r="B623" s="10">
        <v>43556</v>
      </c>
      <c r="C623" s="11">
        <v>1024129.626793</v>
      </c>
      <c r="D623" s="11">
        <v>478.39840700000002</v>
      </c>
      <c r="E623" s="11">
        <v>16601.454147</v>
      </c>
      <c r="F623" s="11">
        <v>36197.372582999997</v>
      </c>
      <c r="G623" s="11">
        <v>364471.09846299997</v>
      </c>
      <c r="H623" s="11">
        <v>9868.7533349999994</v>
      </c>
      <c r="I623" s="11">
        <v>76506.662525000007</v>
      </c>
      <c r="J623" s="11">
        <v>5757201.9348849999</v>
      </c>
      <c r="K623" s="11">
        <v>768998.72083699994</v>
      </c>
      <c r="L623" s="11">
        <v>427617.07693500002</v>
      </c>
      <c r="M623" s="11">
        <v>6602707.3182469998</v>
      </c>
      <c r="N623" s="11">
        <v>7030324.3951819995</v>
      </c>
      <c r="O623" s="11">
        <v>290722.84352300002</v>
      </c>
      <c r="P623" s="11">
        <v>165327.104403</v>
      </c>
      <c r="Q623" s="11">
        <v>722566.01847100002</v>
      </c>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row>
    <row r="624" spans="2:48" ht="15" customHeight="1" x14ac:dyDescent="0.3">
      <c r="B624" s="10">
        <v>43586</v>
      </c>
      <c r="C624" s="11">
        <v>1038448.617723</v>
      </c>
      <c r="D624" s="11">
        <v>376.08715100000001</v>
      </c>
      <c r="E624" s="11">
        <v>17247.338115999999</v>
      </c>
      <c r="F624" s="11">
        <v>33541.130095</v>
      </c>
      <c r="G624" s="11">
        <v>349787.58025900001</v>
      </c>
      <c r="H624" s="11">
        <v>11995.462538</v>
      </c>
      <c r="I624" s="11">
        <v>75512.208412000007</v>
      </c>
      <c r="J624" s="11">
        <v>5819171.4139440004</v>
      </c>
      <c r="K624" s="11">
        <v>738713.24141400005</v>
      </c>
      <c r="L624" s="11">
        <v>412947.59815900004</v>
      </c>
      <c r="M624" s="11">
        <v>6633396.8637700006</v>
      </c>
      <c r="N624" s="11">
        <v>7046344.4619290009</v>
      </c>
      <c r="O624" s="11">
        <v>289359.12508600001</v>
      </c>
      <c r="P624" s="11">
        <v>165200.29775500001</v>
      </c>
      <c r="Q624" s="11">
        <v>714073.28118399996</v>
      </c>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row>
    <row r="625" spans="2:48" ht="15" customHeight="1" x14ac:dyDescent="0.3">
      <c r="B625" s="10">
        <v>43617</v>
      </c>
      <c r="C625" s="11">
        <v>1058815.06514712</v>
      </c>
      <c r="D625" s="11">
        <v>426.45693999999997</v>
      </c>
      <c r="E625" s="11">
        <v>16693.663251999998</v>
      </c>
      <c r="F625" s="11">
        <v>33055.086022000003</v>
      </c>
      <c r="G625" s="11">
        <v>348572.67392241996</v>
      </c>
      <c r="H625" s="11">
        <v>12919.790125</v>
      </c>
      <c r="I625" s="11">
        <v>79251.300226000036</v>
      </c>
      <c r="J625" s="11">
        <v>5857906.0602675099</v>
      </c>
      <c r="K625" s="11">
        <v>738375.34845299996</v>
      </c>
      <c r="L625" s="11">
        <v>411667.67026141996</v>
      </c>
      <c r="M625" s="11">
        <v>6675532.7089465102</v>
      </c>
      <c r="N625" s="11">
        <v>7087200.3792079305</v>
      </c>
      <c r="O625" s="11">
        <v>298945.40977386001</v>
      </c>
      <c r="P625" s="11">
        <v>169719.380623</v>
      </c>
      <c r="Q625" s="11">
        <v>741902.45620100002</v>
      </c>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row>
    <row r="626" spans="2:48" ht="15" customHeight="1" x14ac:dyDescent="0.3">
      <c r="B626" s="10">
        <v>43647</v>
      </c>
      <c r="C626" s="11">
        <v>1069293.0265210001</v>
      </c>
      <c r="D626" s="11">
        <v>907.09386700000005</v>
      </c>
      <c r="E626" s="11">
        <v>12507.847682</v>
      </c>
      <c r="F626" s="11">
        <v>33308.637284999997</v>
      </c>
      <c r="G626" s="11">
        <v>344661.57950300002</v>
      </c>
      <c r="H626" s="11">
        <v>9484.1879989999998</v>
      </c>
      <c r="I626" s="11">
        <v>70903.412601999997</v>
      </c>
      <c r="J626" s="11">
        <v>5898697.8149260003</v>
      </c>
      <c r="K626" s="11">
        <v>729069.63160800003</v>
      </c>
      <c r="L626" s="11">
        <v>400869.34633600002</v>
      </c>
      <c r="M626" s="11">
        <v>6698670.8591360003</v>
      </c>
      <c r="N626" s="11">
        <v>7099540.2054719999</v>
      </c>
      <c r="O626" s="11">
        <v>311550.82480200002</v>
      </c>
      <c r="P626" s="11">
        <v>204842.78384799999</v>
      </c>
      <c r="Q626" s="11">
        <v>754614.940818</v>
      </c>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row>
    <row r="627" spans="2:48" ht="15" customHeight="1" x14ac:dyDescent="0.3">
      <c r="B627" s="10">
        <v>43678</v>
      </c>
      <c r="C627" s="11">
        <v>1076041.3130379999</v>
      </c>
      <c r="D627" s="11">
        <v>436.62041399999998</v>
      </c>
      <c r="E627" s="11">
        <v>16611.020664</v>
      </c>
      <c r="F627" s="11">
        <v>32582.835738999998</v>
      </c>
      <c r="G627" s="11">
        <v>347880.216434</v>
      </c>
      <c r="H627" s="11">
        <v>10136.997334</v>
      </c>
      <c r="I627" s="11">
        <v>72083.961167999994</v>
      </c>
      <c r="J627" s="11">
        <v>5915614.816687</v>
      </c>
      <c r="K627" s="11">
        <v>732012.23408900003</v>
      </c>
      <c r="L627" s="11">
        <v>407647.69058500003</v>
      </c>
      <c r="M627" s="11">
        <v>6719711.0119439997</v>
      </c>
      <c r="N627" s="11">
        <v>7127358.7025290001</v>
      </c>
      <c r="O627" s="11">
        <v>302935.57185299997</v>
      </c>
      <c r="P627" s="11">
        <v>204199.95159700001</v>
      </c>
      <c r="Q627" s="11">
        <v>750589.44548700005</v>
      </c>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row>
    <row r="628" spans="2:48" ht="15" customHeight="1" x14ac:dyDescent="0.3">
      <c r="B628" s="10">
        <v>43709</v>
      </c>
      <c r="C628" s="11">
        <v>1093591.9979771699</v>
      </c>
      <c r="D628" s="11">
        <v>387.890153</v>
      </c>
      <c r="E628" s="11">
        <v>15572.45738</v>
      </c>
      <c r="F628" s="11">
        <v>33253.403972</v>
      </c>
      <c r="G628" s="11">
        <v>376163.22762299998</v>
      </c>
      <c r="H628" s="11">
        <v>10050.444965999999</v>
      </c>
      <c r="I628" s="11">
        <v>71865.607375000007</v>
      </c>
      <c r="J628" s="11">
        <v>5918192.81401149</v>
      </c>
      <c r="K628" s="11">
        <v>744481.246208</v>
      </c>
      <c r="L628" s="11">
        <v>435427.42409399996</v>
      </c>
      <c r="M628" s="11">
        <v>6734539.6675944896</v>
      </c>
      <c r="N628" s="11">
        <v>7169967.0916884895</v>
      </c>
      <c r="O628" s="11">
        <v>287768.56037999998</v>
      </c>
      <c r="P628" s="11">
        <v>187081.62272343927</v>
      </c>
      <c r="Q628" s="11">
        <v>777481.59883799998</v>
      </c>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row>
    <row r="629" spans="2:48" ht="15" customHeight="1" x14ac:dyDescent="0.3">
      <c r="B629" s="10">
        <v>43739</v>
      </c>
      <c r="C629" s="11">
        <v>1099651.233456</v>
      </c>
      <c r="D629" s="11">
        <v>244.66168099999999</v>
      </c>
      <c r="E629" s="11">
        <v>17893.214586999999</v>
      </c>
      <c r="F629" s="11">
        <v>35207.125190999999</v>
      </c>
      <c r="G629" s="11">
        <v>343987.38653299998</v>
      </c>
      <c r="H629" s="11">
        <v>9208.6676169999992</v>
      </c>
      <c r="I629" s="11">
        <v>71592.501959999994</v>
      </c>
      <c r="J629" s="11">
        <v>5933128.5344789298</v>
      </c>
      <c r="K629" s="11">
        <v>773891.26879700006</v>
      </c>
      <c r="L629" s="11">
        <v>406541.05560899997</v>
      </c>
      <c r="M629" s="11">
        <v>6778612.3052359298</v>
      </c>
      <c r="N629" s="11">
        <v>7185153.3608449297</v>
      </c>
      <c r="O629" s="11">
        <v>292703.740888</v>
      </c>
      <c r="P629" s="11">
        <v>174823.95755799999</v>
      </c>
      <c r="Q629" s="11">
        <v>774476.65353799996</v>
      </c>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row>
    <row r="630" spans="2:48" ht="15" customHeight="1" x14ac:dyDescent="0.3">
      <c r="B630" s="10">
        <v>43770</v>
      </c>
      <c r="C630" s="11">
        <v>1115786.7853359999</v>
      </c>
      <c r="D630" s="11">
        <v>251.975154</v>
      </c>
      <c r="E630" s="11">
        <v>17470.090851000001</v>
      </c>
      <c r="F630" s="11">
        <v>35294.563161999999</v>
      </c>
      <c r="G630" s="11">
        <v>341820.85205099999</v>
      </c>
      <c r="H630" s="11">
        <v>9361.8730899999991</v>
      </c>
      <c r="I630" s="11">
        <v>83557.542046999995</v>
      </c>
      <c r="J630" s="11">
        <v>5972746.3890352994</v>
      </c>
      <c r="K630" s="11">
        <v>775789.21460800001</v>
      </c>
      <c r="L630" s="11">
        <v>404199.35430800001</v>
      </c>
      <c r="M630" s="11">
        <v>6832093.1456902986</v>
      </c>
      <c r="N630" s="11">
        <v>7236292.4999982985</v>
      </c>
      <c r="O630" s="11">
        <v>295209.02096300002</v>
      </c>
      <c r="P630" s="11">
        <v>186097.63644100001</v>
      </c>
      <c r="Q630" s="11">
        <v>791480.23669399996</v>
      </c>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row>
    <row r="631" spans="2:48" ht="15" customHeight="1" x14ac:dyDescent="0.3">
      <c r="B631" s="10">
        <v>43800</v>
      </c>
      <c r="C631" s="11">
        <v>1126850.2085579999</v>
      </c>
      <c r="D631" s="11">
        <v>495.37037900000001</v>
      </c>
      <c r="E631" s="11">
        <v>16544.388902999999</v>
      </c>
      <c r="F631" s="11">
        <v>43876.439713</v>
      </c>
      <c r="G631" s="11">
        <v>371203.44584900001</v>
      </c>
      <c r="H631" s="11">
        <v>10286.989917000001</v>
      </c>
      <c r="I631" s="11">
        <v>71845.568522999994</v>
      </c>
      <c r="J631" s="11">
        <v>6047242.9210959999</v>
      </c>
      <c r="K631" s="11">
        <v>782939.213414</v>
      </c>
      <c r="L631" s="11">
        <v>442406.63476099999</v>
      </c>
      <c r="M631" s="11">
        <v>6902027.7030330002</v>
      </c>
      <c r="N631" s="11">
        <v>7344434.3377940003</v>
      </c>
      <c r="O631" s="11">
        <v>294479.37987499998</v>
      </c>
      <c r="P631" s="11">
        <v>187305.227155</v>
      </c>
      <c r="Q631" s="11">
        <v>788029.79282700003</v>
      </c>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row>
    <row r="632" spans="2:48" ht="15" customHeight="1" x14ac:dyDescent="0.3">
      <c r="B632" s="10">
        <v>43831</v>
      </c>
      <c r="C632" s="11">
        <v>1146560.4270190001</v>
      </c>
      <c r="D632" s="11">
        <v>490.19137699999999</v>
      </c>
      <c r="E632" s="11">
        <v>16181.443019</v>
      </c>
      <c r="F632" s="11">
        <v>37910.565942000001</v>
      </c>
      <c r="G632" s="11">
        <v>367213.37593099999</v>
      </c>
      <c r="H632" s="11">
        <v>9968.0836629999994</v>
      </c>
      <c r="I632" s="11">
        <v>63456.909954000002</v>
      </c>
      <c r="J632" s="11">
        <v>6142033.8389969999</v>
      </c>
      <c r="K632" s="11">
        <v>784423.09514400002</v>
      </c>
      <c r="L632" s="11">
        <v>431763.65993200004</v>
      </c>
      <c r="M632" s="11">
        <v>6989913.8440950001</v>
      </c>
      <c r="N632" s="11">
        <v>7421677.5040269997</v>
      </c>
      <c r="O632" s="11">
        <v>308335.473941</v>
      </c>
      <c r="P632" s="11">
        <v>177972.756762</v>
      </c>
      <c r="Q632" s="11">
        <v>790871.17319200002</v>
      </c>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row>
    <row r="633" spans="2:48" ht="15" customHeight="1" x14ac:dyDescent="0.3">
      <c r="B633" s="10">
        <v>43862</v>
      </c>
      <c r="C633" s="11">
        <v>1148648.53373</v>
      </c>
      <c r="D633" s="11">
        <v>2013.239337</v>
      </c>
      <c r="E633" s="11">
        <v>16189.985828999999</v>
      </c>
      <c r="F633" s="11">
        <v>33583.397742000001</v>
      </c>
      <c r="G633" s="11">
        <v>361333.97339300002</v>
      </c>
      <c r="H633" s="11">
        <v>9647.7309399999995</v>
      </c>
      <c r="I633" s="11">
        <v>64311.058888</v>
      </c>
      <c r="J633" s="11">
        <v>6215412.0529549997</v>
      </c>
      <c r="K633" s="11">
        <v>791823.918573</v>
      </c>
      <c r="L633" s="11">
        <v>422768.32724100002</v>
      </c>
      <c r="M633" s="11">
        <v>7071547.0304160006</v>
      </c>
      <c r="N633" s="11">
        <v>7494315.3576570004</v>
      </c>
      <c r="O633" s="11">
        <v>324991.48891100002</v>
      </c>
      <c r="P633" s="11">
        <v>222664.49095899999</v>
      </c>
      <c r="Q633" s="11">
        <v>816949.836656</v>
      </c>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row>
    <row r="634" spans="2:48" ht="15" customHeight="1" x14ac:dyDescent="0.3">
      <c r="B634" s="10">
        <v>43891</v>
      </c>
      <c r="C634" s="11">
        <v>1158259.843694</v>
      </c>
      <c r="D634" s="11">
        <v>3319.2496489999999</v>
      </c>
      <c r="E634" s="11">
        <v>14572.568676000001</v>
      </c>
      <c r="F634" s="11">
        <v>35944.405530000004</v>
      </c>
      <c r="G634" s="11">
        <v>396678.80828400003</v>
      </c>
      <c r="H634" s="11">
        <v>10932.675888</v>
      </c>
      <c r="I634" s="11">
        <v>63011.849710000002</v>
      </c>
      <c r="J634" s="11">
        <v>6371191.8139120294</v>
      </c>
      <c r="K634" s="11">
        <v>823324.12981499999</v>
      </c>
      <c r="L634" s="11">
        <v>461447.70802700002</v>
      </c>
      <c r="M634" s="11">
        <v>7257527.7934370292</v>
      </c>
      <c r="N634" s="11">
        <v>7718975.5014640288</v>
      </c>
      <c r="O634" s="11">
        <v>316603.91044499999</v>
      </c>
      <c r="P634" s="11">
        <v>240287.10065499999</v>
      </c>
      <c r="Q634" s="11">
        <v>820783.67424600001</v>
      </c>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row>
    <row r="635" spans="2:48" ht="15" customHeight="1" x14ac:dyDescent="0.3">
      <c r="B635" s="10">
        <v>43922</v>
      </c>
      <c r="C635" s="11">
        <v>1168999.822312</v>
      </c>
      <c r="D635" s="11">
        <v>2261.3135280000001</v>
      </c>
      <c r="E635" s="11">
        <v>14511.017889000001</v>
      </c>
      <c r="F635" s="11">
        <v>34561.891208000001</v>
      </c>
      <c r="G635" s="11">
        <v>394426.66600899998</v>
      </c>
      <c r="H635" s="11">
        <v>11610.192402000001</v>
      </c>
      <c r="I635" s="11">
        <v>55324.672212999998</v>
      </c>
      <c r="J635" s="11">
        <v>6473595.4623864004</v>
      </c>
      <c r="K635" s="11">
        <v>838354.88960300002</v>
      </c>
      <c r="L635" s="11">
        <v>457371.08103599999</v>
      </c>
      <c r="M635" s="11">
        <v>7367275.0242024008</v>
      </c>
      <c r="N635" s="11">
        <v>7824646.1052384004</v>
      </c>
      <c r="O635" s="11">
        <v>351589.89193599997</v>
      </c>
      <c r="P635" s="11">
        <v>234382.49343999999</v>
      </c>
      <c r="Q635" s="11">
        <v>823706.44235400006</v>
      </c>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row>
    <row r="636" spans="2:48" ht="15" customHeight="1" x14ac:dyDescent="0.3">
      <c r="B636" s="10">
        <v>43952</v>
      </c>
      <c r="C636" s="11">
        <v>1170771.818129</v>
      </c>
      <c r="D636" s="11">
        <v>2498.3787299999999</v>
      </c>
      <c r="E636" s="11">
        <v>13144.328084999999</v>
      </c>
      <c r="F636" s="11">
        <v>32788.349137999998</v>
      </c>
      <c r="G636" s="11">
        <v>393312.42235000001</v>
      </c>
      <c r="H636" s="11">
        <v>12946.936344</v>
      </c>
      <c r="I636" s="11">
        <v>52636.293033000002</v>
      </c>
      <c r="J636" s="11">
        <v>6532035.9260804709</v>
      </c>
      <c r="K636" s="11">
        <v>813784.11396959994</v>
      </c>
      <c r="L636" s="11">
        <v>454690.41464699997</v>
      </c>
      <c r="M636" s="11">
        <v>7398456.3330830708</v>
      </c>
      <c r="N636" s="11">
        <v>7853146.7477300707</v>
      </c>
      <c r="O636" s="11">
        <v>331781.43248800002</v>
      </c>
      <c r="P636" s="11">
        <v>196849.91323000001</v>
      </c>
      <c r="Q636" s="11">
        <v>841701.29048700002</v>
      </c>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row>
    <row r="637" spans="2:48" ht="15" customHeight="1" x14ac:dyDescent="0.3">
      <c r="B637" s="10">
        <v>43983</v>
      </c>
      <c r="C637" s="11">
        <v>1182623.5249320001</v>
      </c>
      <c r="D637" s="11">
        <v>3332.4465319999999</v>
      </c>
      <c r="E637" s="11">
        <v>13032.524355</v>
      </c>
      <c r="F637" s="11">
        <v>33135.344807000001</v>
      </c>
      <c r="G637" s="11">
        <v>422254.50783000002</v>
      </c>
      <c r="H637" s="11">
        <v>11247.487331</v>
      </c>
      <c r="I637" s="11">
        <v>57872.942111999997</v>
      </c>
      <c r="J637" s="11">
        <v>6602276.4983271407</v>
      </c>
      <c r="K637" s="11">
        <v>818212.98764900002</v>
      </c>
      <c r="L637" s="11">
        <v>483002.31085499999</v>
      </c>
      <c r="M637" s="11">
        <v>7478362.4280881407</v>
      </c>
      <c r="N637" s="11">
        <v>7961364.738943141</v>
      </c>
      <c r="O637" s="11">
        <v>318367.41576300003</v>
      </c>
      <c r="P637" s="11">
        <v>190728.77850499999</v>
      </c>
      <c r="Q637" s="11">
        <v>862672.61807099998</v>
      </c>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row>
    <row r="638" spans="2:48" ht="15" customHeight="1" x14ac:dyDescent="0.3">
      <c r="B638" s="10">
        <v>44013</v>
      </c>
      <c r="C638" s="11">
        <v>1213703.072802</v>
      </c>
      <c r="D638" s="11">
        <v>5375.8878560000003</v>
      </c>
      <c r="E638" s="11">
        <v>15486.409057000001</v>
      </c>
      <c r="F638" s="11">
        <v>32210.704156</v>
      </c>
      <c r="G638" s="11">
        <v>432091.25067799998</v>
      </c>
      <c r="H638" s="11">
        <v>11384.376484</v>
      </c>
      <c r="I638" s="11">
        <v>65240.507683000003</v>
      </c>
      <c r="J638" s="11">
        <v>6693182.9481304847</v>
      </c>
      <c r="K638" s="11">
        <v>838739.85476400005</v>
      </c>
      <c r="L638" s="11">
        <v>496548.62823099998</v>
      </c>
      <c r="M638" s="11">
        <v>7597163.3105774838</v>
      </c>
      <c r="N638" s="11">
        <v>8093711.938808484</v>
      </c>
      <c r="O638" s="11">
        <v>370794.36139500001</v>
      </c>
      <c r="P638" s="11">
        <v>198952.88293200001</v>
      </c>
      <c r="Q638" s="11">
        <v>815569.67840400001</v>
      </c>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row>
    <row r="639" spans="2:48" ht="15" customHeight="1" x14ac:dyDescent="0.3">
      <c r="B639" s="10">
        <v>44044</v>
      </c>
      <c r="C639" s="11">
        <v>1224856.817793</v>
      </c>
      <c r="D639" s="11">
        <v>4318.3327740000004</v>
      </c>
      <c r="E639" s="11">
        <v>18745.335666999999</v>
      </c>
      <c r="F639" s="11">
        <v>39852.990319999997</v>
      </c>
      <c r="G639" s="11">
        <v>462353.41673400003</v>
      </c>
      <c r="H639" s="11">
        <v>11800.453141</v>
      </c>
      <c r="I639" s="11">
        <v>68921.822782000003</v>
      </c>
      <c r="J639" s="11">
        <v>6799974.5304380003</v>
      </c>
      <c r="K639" s="11">
        <v>885143.96499100002</v>
      </c>
      <c r="L639" s="11">
        <v>537070.528636</v>
      </c>
      <c r="M639" s="11">
        <v>7754040.3182110004</v>
      </c>
      <c r="N639" s="11">
        <v>8291110.8468470005</v>
      </c>
      <c r="O639" s="11">
        <v>397859.300628</v>
      </c>
      <c r="P639" s="11">
        <v>198080.11142</v>
      </c>
      <c r="Q639" s="11">
        <v>813071.76293700002</v>
      </c>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row>
    <row r="640" spans="2:48" ht="15" customHeight="1" x14ac:dyDescent="0.3">
      <c r="B640" s="10">
        <v>44075</v>
      </c>
      <c r="C640" s="11">
        <v>1234530.9478800001</v>
      </c>
      <c r="D640" s="11">
        <v>5028.417794</v>
      </c>
      <c r="E640" s="11">
        <v>13545.732013999999</v>
      </c>
      <c r="F640" s="11">
        <v>35092.893765000001</v>
      </c>
      <c r="G640" s="11">
        <v>459381.72208500002</v>
      </c>
      <c r="H640" s="11">
        <v>14587.091399999999</v>
      </c>
      <c r="I640" s="11">
        <v>63839.186076999998</v>
      </c>
      <c r="J640" s="11">
        <v>6969706.1896074098</v>
      </c>
      <c r="K640" s="11">
        <v>899892.930635</v>
      </c>
      <c r="L640" s="11">
        <v>527635.85705800005</v>
      </c>
      <c r="M640" s="11">
        <v>7933438.3063194091</v>
      </c>
      <c r="N640" s="11">
        <v>8461074.1633774098</v>
      </c>
      <c r="O640" s="11">
        <v>414134.32220900001</v>
      </c>
      <c r="P640" s="11">
        <v>175323.85420199999</v>
      </c>
      <c r="Q640" s="11">
        <v>832272.89028199995</v>
      </c>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row>
    <row r="641" spans="2:48" ht="15" customHeight="1" x14ac:dyDescent="0.3">
      <c r="B641" s="10">
        <v>44105</v>
      </c>
      <c r="C641" s="11">
        <v>1242313.4965280001</v>
      </c>
      <c r="D641" s="11">
        <v>2179.1182100000001</v>
      </c>
      <c r="E641" s="11">
        <v>13599.530863</v>
      </c>
      <c r="F641" s="11">
        <v>37647.388636000003</v>
      </c>
      <c r="G641" s="11">
        <v>470844.343574</v>
      </c>
      <c r="H641" s="11">
        <v>13337.165607000001</v>
      </c>
      <c r="I641" s="11">
        <v>65456.483074999996</v>
      </c>
      <c r="J641" s="11">
        <v>7080726.6881154105</v>
      </c>
      <c r="K641" s="11">
        <v>909532.16832900001</v>
      </c>
      <c r="L641" s="11">
        <v>537607.54689</v>
      </c>
      <c r="M641" s="11">
        <v>8055715.3395194113</v>
      </c>
      <c r="N641" s="11">
        <v>8593322.8864094112</v>
      </c>
      <c r="O641" s="11">
        <v>446154.29501300002</v>
      </c>
      <c r="P641" s="11">
        <v>190579.23442699999</v>
      </c>
      <c r="Q641" s="11">
        <v>831605.02247299999</v>
      </c>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row>
    <row r="642" spans="2:48" ht="15" customHeight="1" x14ac:dyDescent="0.3">
      <c r="B642" s="10">
        <v>44136</v>
      </c>
      <c r="C642" s="11">
        <v>1251233.4093549999</v>
      </c>
      <c r="D642" s="11">
        <v>3473.7053420000002</v>
      </c>
      <c r="E642" s="11">
        <v>12509.441787</v>
      </c>
      <c r="F642" s="11">
        <v>38071.398254</v>
      </c>
      <c r="G642" s="11">
        <v>476908.465975</v>
      </c>
      <c r="H642" s="11">
        <v>13239.901272999999</v>
      </c>
      <c r="I642" s="11">
        <v>67728.911426999999</v>
      </c>
      <c r="J642" s="11">
        <v>7169633.3175724102</v>
      </c>
      <c r="K642" s="11">
        <v>934307.66168799996</v>
      </c>
      <c r="L642" s="11">
        <v>544202.91263100004</v>
      </c>
      <c r="M642" s="11">
        <v>8171669.8906874098</v>
      </c>
      <c r="N642" s="11">
        <v>8715872.8033184092</v>
      </c>
      <c r="O642" s="11">
        <v>452696.04440700001</v>
      </c>
      <c r="P642" s="11">
        <v>202599.72805599999</v>
      </c>
      <c r="Q642" s="11">
        <v>856236.93418800004</v>
      </c>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row>
    <row r="643" spans="2:48" ht="15" customHeight="1" x14ac:dyDescent="0.3">
      <c r="B643" s="10">
        <v>44166</v>
      </c>
      <c r="C643" s="11">
        <v>1258772.9017749999</v>
      </c>
      <c r="D643" s="11">
        <v>2027.9047190000001</v>
      </c>
      <c r="E643" s="11">
        <v>19735.920257000002</v>
      </c>
      <c r="F643" s="11">
        <v>50645.182453000001</v>
      </c>
      <c r="G643" s="11">
        <v>536109.64976070006</v>
      </c>
      <c r="H643" s="11">
        <v>15497.906278</v>
      </c>
      <c r="I643" s="11">
        <v>69628.495335</v>
      </c>
      <c r="J643" s="11">
        <v>7318638.2492957301</v>
      </c>
      <c r="K643" s="11">
        <v>961001.045942</v>
      </c>
      <c r="L643" s="11">
        <v>624016.56346770003</v>
      </c>
      <c r="M643" s="11">
        <v>8349267.7905727299</v>
      </c>
      <c r="N643" s="11">
        <v>8973284.354040429</v>
      </c>
      <c r="O643" s="11">
        <v>455176.69056199997</v>
      </c>
      <c r="P643" s="11">
        <v>197971.911578</v>
      </c>
      <c r="Q643" s="11">
        <v>840232.17095699999</v>
      </c>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row>
    <row r="644" spans="2:48" ht="15" customHeight="1" x14ac:dyDescent="0.3">
      <c r="B644" s="10">
        <v>44197</v>
      </c>
      <c r="C644" s="11">
        <v>1292501.159189</v>
      </c>
      <c r="D644" s="11">
        <v>1796.4739360000001</v>
      </c>
      <c r="E644" s="11">
        <v>14385.295007999999</v>
      </c>
      <c r="F644" s="11">
        <v>29753.366860999999</v>
      </c>
      <c r="G644" s="11">
        <v>537157.72649000003</v>
      </c>
      <c r="H644" s="11">
        <v>13776.858308000001</v>
      </c>
      <c r="I644" s="11">
        <v>82479.672283000007</v>
      </c>
      <c r="J644" s="11">
        <v>7416884.8852049597</v>
      </c>
      <c r="K644" s="11">
        <v>1001773.545787</v>
      </c>
      <c r="L644" s="11">
        <v>596869.72060300002</v>
      </c>
      <c r="M644" s="11">
        <v>8501138.1032749601</v>
      </c>
      <c r="N644" s="11">
        <v>9098007.8238779604</v>
      </c>
      <c r="O644" s="11">
        <v>464983.71151699999</v>
      </c>
      <c r="P644" s="11">
        <v>198633.53074799999</v>
      </c>
      <c r="Q644" s="11">
        <v>863190.47401400004</v>
      </c>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row>
    <row r="645" spans="2:48" ht="15" customHeight="1" x14ac:dyDescent="0.3">
      <c r="B645" s="10">
        <v>44228</v>
      </c>
      <c r="C645" s="11">
        <v>1298563.4232679999</v>
      </c>
      <c r="D645" s="11">
        <v>3356.2144050000002</v>
      </c>
      <c r="E645" s="11">
        <v>14447.35053</v>
      </c>
      <c r="F645" s="11">
        <v>30899.535672999998</v>
      </c>
      <c r="G645" s="11">
        <v>540844.01286400005</v>
      </c>
      <c r="H645" s="11">
        <v>14801.015855</v>
      </c>
      <c r="I645" s="11">
        <v>83609.117173000006</v>
      </c>
      <c r="J645" s="11">
        <v>7506253.9209960001</v>
      </c>
      <c r="K645" s="11">
        <v>1038688.098561</v>
      </c>
      <c r="L645" s="11">
        <v>604348.129327</v>
      </c>
      <c r="M645" s="11">
        <v>8628551.1367300004</v>
      </c>
      <c r="N645" s="11">
        <v>9232899.2660569996</v>
      </c>
      <c r="O645" s="11">
        <v>478455.43858100002</v>
      </c>
      <c r="P645" s="11">
        <v>193996.90622899999</v>
      </c>
      <c r="Q645" s="11">
        <v>862899.52295100002</v>
      </c>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row>
    <row r="646" spans="2:48" ht="15" customHeight="1" x14ac:dyDescent="0.3">
      <c r="B646" s="10">
        <v>44256</v>
      </c>
      <c r="C646" s="11">
        <v>1294492.1466069999</v>
      </c>
      <c r="D646" s="11">
        <v>2806.2674109999998</v>
      </c>
      <c r="E646" s="11">
        <v>13886.877823000001</v>
      </c>
      <c r="F646" s="11">
        <v>31024.220938999999</v>
      </c>
      <c r="G646" s="11">
        <v>559931.52592199994</v>
      </c>
      <c r="H646" s="11">
        <v>16060.14694172262</v>
      </c>
      <c r="I646" s="11">
        <v>85477.951279999994</v>
      </c>
      <c r="J646" s="11">
        <v>7627769.8867306095</v>
      </c>
      <c r="K646" s="11">
        <v>1054961.35930841</v>
      </c>
      <c r="L646" s="11">
        <v>623709.0390367225</v>
      </c>
      <c r="M646" s="11">
        <v>8768209.1973190196</v>
      </c>
      <c r="N646" s="11">
        <v>9391918.2363557424</v>
      </c>
      <c r="O646" s="11">
        <v>477153.05867465003</v>
      </c>
      <c r="P646" s="11">
        <v>189651.17629495999</v>
      </c>
      <c r="Q646" s="11">
        <v>888006.94076621532</v>
      </c>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row>
    <row r="647" spans="2:48" ht="15" customHeight="1" x14ac:dyDescent="0.3">
      <c r="B647" s="10">
        <v>44287</v>
      </c>
      <c r="C647" s="11">
        <v>1313023.016546</v>
      </c>
      <c r="D647" s="11">
        <v>2726.2180530000001</v>
      </c>
      <c r="E647" s="11">
        <v>14626.902925</v>
      </c>
      <c r="F647" s="11">
        <v>28102.247676999999</v>
      </c>
      <c r="G647" s="11">
        <v>559984.56847499998</v>
      </c>
      <c r="H647" s="11">
        <v>16491.769711839999</v>
      </c>
      <c r="I647" s="11">
        <v>85663.869384999998</v>
      </c>
      <c r="J647" s="11">
        <v>7700444.8280118201</v>
      </c>
      <c r="K647" s="11">
        <v>1097985.55729444</v>
      </c>
      <c r="L647" s="11">
        <v>621931.70684183994</v>
      </c>
      <c r="M647" s="11">
        <v>8884094.2546912599</v>
      </c>
      <c r="N647" s="11">
        <v>9506025.9615330994</v>
      </c>
      <c r="O647" s="11">
        <v>485949.24618299998</v>
      </c>
      <c r="P647" s="11">
        <v>177590.36801199999</v>
      </c>
      <c r="Q647" s="11">
        <v>853232.93902463</v>
      </c>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row>
    <row r="648" spans="2:48" ht="15" customHeight="1" x14ac:dyDescent="0.3">
      <c r="B648" s="10">
        <v>44317</v>
      </c>
      <c r="C648" s="11">
        <v>1331345.0053768023</v>
      </c>
      <c r="D648" s="11">
        <v>2725.228521</v>
      </c>
      <c r="E648" s="11">
        <v>13762.053101</v>
      </c>
      <c r="F648" s="11">
        <v>28137.159109</v>
      </c>
      <c r="G648" s="11">
        <v>554487.58205800003</v>
      </c>
      <c r="H648" s="11">
        <v>14187.257017549999</v>
      </c>
      <c r="I648" s="11">
        <v>80334.280656000003</v>
      </c>
      <c r="J648" s="11">
        <v>7770221.2432469996</v>
      </c>
      <c r="K648" s="11">
        <v>1105943.260329</v>
      </c>
      <c r="L648" s="11">
        <v>613299.27980655001</v>
      </c>
      <c r="M648" s="11">
        <v>8956498.7842319999</v>
      </c>
      <c r="N648" s="11">
        <v>9569798.0640385505</v>
      </c>
      <c r="O648" s="11">
        <v>491903.14791286999</v>
      </c>
      <c r="P648" s="11">
        <v>184545.67577548002</v>
      </c>
      <c r="Q648" s="11">
        <v>870170.70865942864</v>
      </c>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row>
    <row r="649" spans="2:48" ht="15" customHeight="1" x14ac:dyDescent="0.3">
      <c r="B649" s="10">
        <v>44348</v>
      </c>
      <c r="C649" s="11">
        <v>1343850.78673868</v>
      </c>
      <c r="D649" s="11">
        <v>2622.9175970000001</v>
      </c>
      <c r="E649" s="11">
        <v>16405.637659</v>
      </c>
      <c r="F649" s="11">
        <v>30315.406552</v>
      </c>
      <c r="G649" s="11">
        <v>581430.74036499998</v>
      </c>
      <c r="H649" s="11">
        <v>14573.186099</v>
      </c>
      <c r="I649" s="11">
        <v>90177.289279000004</v>
      </c>
      <c r="J649" s="11">
        <v>7842889.5264839996</v>
      </c>
      <c r="K649" s="11">
        <v>1141062.7438099999</v>
      </c>
      <c r="L649" s="11">
        <v>645347.88827200001</v>
      </c>
      <c r="M649" s="11">
        <v>9074129.5595729984</v>
      </c>
      <c r="N649" s="11">
        <v>9719477.4478449989</v>
      </c>
      <c r="O649" s="11">
        <v>506946.74724300002</v>
      </c>
      <c r="P649" s="11">
        <v>182608.30304299999</v>
      </c>
      <c r="Q649" s="11">
        <v>899020.98618100001</v>
      </c>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row>
    <row r="650" spans="2:48" ht="15" customHeight="1" x14ac:dyDescent="0.3">
      <c r="B650" s="10">
        <v>44378</v>
      </c>
      <c r="C650" s="11">
        <v>1365024.468449</v>
      </c>
      <c r="D650" s="11">
        <v>2744.2539729999999</v>
      </c>
      <c r="E650" s="11">
        <v>20785.320716999999</v>
      </c>
      <c r="F650" s="11">
        <v>31554.316013</v>
      </c>
      <c r="G650" s="11">
        <v>594005.298664</v>
      </c>
      <c r="H650" s="11">
        <v>17146.54615599</v>
      </c>
      <c r="I650" s="11">
        <v>91390.820005000001</v>
      </c>
      <c r="J650" s="11">
        <v>7952621.7680949997</v>
      </c>
      <c r="K650" s="11">
        <v>1151271.6314979999</v>
      </c>
      <c r="L650" s="11">
        <v>666235.73552299</v>
      </c>
      <c r="M650" s="11">
        <v>9195284.219597999</v>
      </c>
      <c r="N650" s="11">
        <v>9861519.9551209882</v>
      </c>
      <c r="O650" s="11">
        <v>535780.35935632</v>
      </c>
      <c r="P650" s="11">
        <v>181459.26329999999</v>
      </c>
      <c r="Q650" s="11">
        <v>877220.03477562999</v>
      </c>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row>
    <row r="651" spans="2:48" ht="15" customHeight="1" x14ac:dyDescent="0.3">
      <c r="B651" s="10">
        <v>44409</v>
      </c>
      <c r="C651" s="11">
        <v>1383226.8435209999</v>
      </c>
      <c r="D651" s="11">
        <v>2875.065869</v>
      </c>
      <c r="E651" s="11">
        <v>21455.673113000001</v>
      </c>
      <c r="F651" s="11">
        <v>29494.282345</v>
      </c>
      <c r="G651" s="11">
        <v>604971.813218</v>
      </c>
      <c r="H651" s="11">
        <v>19180.816008000002</v>
      </c>
      <c r="I651" s="11">
        <v>93646.092994999999</v>
      </c>
      <c r="J651" s="11">
        <v>8057204.138181583</v>
      </c>
      <c r="K651" s="11">
        <v>1215155.9550316636</v>
      </c>
      <c r="L651" s="11">
        <v>677977.65055300004</v>
      </c>
      <c r="M651" s="11">
        <v>9366006.1862082463</v>
      </c>
      <c r="N651" s="11">
        <v>10043983.836761246</v>
      </c>
      <c r="O651" s="11">
        <v>544177.43848999997</v>
      </c>
      <c r="P651" s="11">
        <v>182147.10763799999</v>
      </c>
      <c r="Q651" s="11">
        <v>902464.62645999005</v>
      </c>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row>
    <row r="652" spans="2:48" ht="15" customHeight="1" x14ac:dyDescent="0.3">
      <c r="B652" s="10">
        <v>44440</v>
      </c>
      <c r="C652" s="11">
        <v>1404783.418609</v>
      </c>
      <c r="D652" s="11">
        <v>2571.7414269999999</v>
      </c>
      <c r="E652" s="11">
        <v>23356.564417000001</v>
      </c>
      <c r="F652" s="11">
        <v>32176.902937999999</v>
      </c>
      <c r="G652" s="11">
        <v>556705.39601899998</v>
      </c>
      <c r="H652" s="11">
        <v>23348.917130000002</v>
      </c>
      <c r="I652" s="11">
        <v>98128.313678999999</v>
      </c>
      <c r="J652" s="11">
        <v>8130238.6314690001</v>
      </c>
      <c r="K652" s="11">
        <v>1152602.268193</v>
      </c>
      <c r="L652" s="11">
        <v>638159.52193099994</v>
      </c>
      <c r="M652" s="11">
        <v>9380969.2133410014</v>
      </c>
      <c r="N652" s="11">
        <v>10019128.735272001</v>
      </c>
      <c r="O652" s="11">
        <v>496947.86805699999</v>
      </c>
      <c r="P652" s="11">
        <v>184196.569001</v>
      </c>
      <c r="Q652" s="11">
        <v>917859.00902200001</v>
      </c>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row>
    <row r="653" spans="2:48" ht="15" customHeight="1" x14ac:dyDescent="0.3">
      <c r="B653" s="10">
        <v>44470</v>
      </c>
      <c r="C653" s="11">
        <v>1411993.4783580001</v>
      </c>
      <c r="D653" s="11">
        <v>2587.8819680000001</v>
      </c>
      <c r="E653" s="11">
        <v>23065.411488000002</v>
      </c>
      <c r="F653" s="11">
        <v>37699.559576</v>
      </c>
      <c r="G653" s="11">
        <v>618401.21829600004</v>
      </c>
      <c r="H653" s="11">
        <v>18265.823234</v>
      </c>
      <c r="I653" s="11">
        <v>102082.208038</v>
      </c>
      <c r="J653" s="11">
        <v>8163279.0236940002</v>
      </c>
      <c r="K653" s="11">
        <v>1167703.9256879999</v>
      </c>
      <c r="L653" s="11">
        <v>700019.89456200006</v>
      </c>
      <c r="M653" s="11">
        <v>9433065.1574200001</v>
      </c>
      <c r="N653" s="11">
        <v>10133085.051982</v>
      </c>
      <c r="O653" s="11">
        <v>520017.001039</v>
      </c>
      <c r="P653" s="11">
        <v>176945.93152499999</v>
      </c>
      <c r="Q653" s="11">
        <v>931948.86836448999</v>
      </c>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row>
    <row r="654" spans="2:48" ht="15" customHeight="1" x14ac:dyDescent="0.3">
      <c r="B654" s="10">
        <v>44501</v>
      </c>
      <c r="C654" s="11">
        <v>1430139.6142249999</v>
      </c>
      <c r="D654" s="11">
        <v>2957.221411</v>
      </c>
      <c r="E654" s="11">
        <v>22940.911996999999</v>
      </c>
      <c r="F654" s="11">
        <v>36913.243268999999</v>
      </c>
      <c r="G654" s="11">
        <v>620079.62650400004</v>
      </c>
      <c r="H654" s="11">
        <v>19112.472983</v>
      </c>
      <c r="I654" s="11">
        <v>105731.559454</v>
      </c>
      <c r="J654" s="11">
        <v>8155538.1613980001</v>
      </c>
      <c r="K654" s="11">
        <v>1159325.1371230001</v>
      </c>
      <c r="L654" s="11">
        <v>702003.47616399999</v>
      </c>
      <c r="M654" s="11">
        <v>9420594.8579750005</v>
      </c>
      <c r="N654" s="11">
        <v>10122598.334139001</v>
      </c>
      <c r="O654" s="11">
        <v>542306.27780599997</v>
      </c>
      <c r="P654" s="11">
        <v>171433.59182599999</v>
      </c>
      <c r="Q654" s="11">
        <v>953610.382201</v>
      </c>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row>
    <row r="655" spans="2:48" ht="15" customHeight="1" x14ac:dyDescent="0.3">
      <c r="B655" s="10">
        <v>44531</v>
      </c>
      <c r="C655" s="11">
        <v>1452953.4764159999</v>
      </c>
      <c r="D655" s="11">
        <v>2060.446688</v>
      </c>
      <c r="E655" s="11">
        <v>22339.300660000001</v>
      </c>
      <c r="F655" s="11">
        <v>47706.279560000003</v>
      </c>
      <c r="G655" s="11">
        <v>675440.35351599997</v>
      </c>
      <c r="H655" s="11">
        <v>24169.638203999999</v>
      </c>
      <c r="I655" s="11">
        <v>122396.71255500001</v>
      </c>
      <c r="J655" s="11">
        <v>8179009.8938840004</v>
      </c>
      <c r="K655" s="11">
        <v>1163757.2084629999</v>
      </c>
      <c r="L655" s="11">
        <v>771716.01862799993</v>
      </c>
      <c r="M655" s="11">
        <v>9465163.8149020001</v>
      </c>
      <c r="N655" s="11">
        <v>10236879.833529999</v>
      </c>
      <c r="O655" s="11">
        <v>550927.49966900004</v>
      </c>
      <c r="P655" s="11">
        <v>159540.07487000001</v>
      </c>
      <c r="Q655" s="11">
        <v>927128.81073763</v>
      </c>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row>
    <row r="656" spans="2:48" ht="15" customHeight="1" x14ac:dyDescent="0.3">
      <c r="B656" s="44">
        <v>44583</v>
      </c>
      <c r="C656" s="11">
        <v>1562363.5601619999</v>
      </c>
      <c r="D656" s="11">
        <v>2241.9643390000001</v>
      </c>
      <c r="E656" s="11">
        <v>33705.943824000002</v>
      </c>
      <c r="F656" s="11">
        <v>39747.378020999997</v>
      </c>
      <c r="G656" s="11">
        <v>729719.03911799996</v>
      </c>
      <c r="H656" s="11">
        <v>22137.149293999999</v>
      </c>
      <c r="I656" s="11">
        <v>124746.135437</v>
      </c>
      <c r="J656" s="11">
        <v>8150615.8967559999</v>
      </c>
      <c r="K656" s="11">
        <v>1175872.7493370001</v>
      </c>
      <c r="L656" s="11">
        <v>827551.47459599993</v>
      </c>
      <c r="M656" s="11">
        <v>9451234.7815300003</v>
      </c>
      <c r="N656" s="11">
        <v>10278786.256126</v>
      </c>
      <c r="O656" s="11">
        <v>519081.38657099998</v>
      </c>
      <c r="P656" s="11">
        <v>181681.07390399999</v>
      </c>
      <c r="Q656" s="11">
        <v>960061.325679</v>
      </c>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row>
    <row r="657" spans="2:48" ht="15" customHeight="1" x14ac:dyDescent="0.3">
      <c r="B657" s="44">
        <v>44614</v>
      </c>
      <c r="C657" s="11">
        <v>1526570.705081</v>
      </c>
      <c r="D657" s="11">
        <v>2124.1949439999999</v>
      </c>
      <c r="E657" s="11">
        <v>22106.055917999998</v>
      </c>
      <c r="F657" s="11">
        <v>35605.137494000002</v>
      </c>
      <c r="G657" s="11">
        <v>724630.74161598994</v>
      </c>
      <c r="H657" s="11">
        <v>20997.552873000001</v>
      </c>
      <c r="I657" s="11">
        <v>123302.677557</v>
      </c>
      <c r="J657" s="11">
        <v>8228722.6914987098</v>
      </c>
      <c r="K657" s="11">
        <v>1186461.3587829999</v>
      </c>
      <c r="L657" s="11">
        <v>805463.68284498993</v>
      </c>
      <c r="M657" s="11">
        <v>9538486.72783871</v>
      </c>
      <c r="N657" s="11">
        <v>10343950.410683699</v>
      </c>
      <c r="O657" s="11">
        <v>456266.58182399999</v>
      </c>
      <c r="P657" s="11">
        <v>216989.490326</v>
      </c>
      <c r="Q657" s="11">
        <v>1030750.536714</v>
      </c>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row>
    <row r="658" spans="2:48" ht="15" customHeight="1" x14ac:dyDescent="0.3">
      <c r="B658" s="44" t="s">
        <v>79</v>
      </c>
      <c r="C658" s="11">
        <v>1529163.6504579999</v>
      </c>
      <c r="D658" s="11">
        <v>1685.6628720000001</v>
      </c>
      <c r="E658" s="11">
        <v>25127.312352000001</v>
      </c>
      <c r="F658" s="11">
        <v>31527.418802</v>
      </c>
      <c r="G658" s="11">
        <v>772061.182378</v>
      </c>
      <c r="H658" s="11">
        <v>34548.115318999997</v>
      </c>
      <c r="I658" s="11">
        <v>129234.102761</v>
      </c>
      <c r="J658" s="11">
        <v>8483778.4141839594</v>
      </c>
      <c r="K658" s="11">
        <v>1727637.285046</v>
      </c>
      <c r="L658" s="11">
        <v>864949.69172300003</v>
      </c>
      <c r="M658" s="11">
        <v>10340649.80199096</v>
      </c>
      <c r="N658" s="11">
        <v>11205599.49371396</v>
      </c>
      <c r="O658" s="11">
        <v>485329.31947400002</v>
      </c>
      <c r="P658" s="11">
        <v>359187.08452500001</v>
      </c>
      <c r="Q658" s="11">
        <v>1169278.408847</v>
      </c>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row>
    <row r="659" spans="2:48" ht="15" customHeight="1" x14ac:dyDescent="0.3">
      <c r="B659" s="44" t="s">
        <v>80</v>
      </c>
      <c r="C659" s="11">
        <v>1604069.201724</v>
      </c>
      <c r="D659" s="11">
        <v>2365.142992</v>
      </c>
      <c r="E659" s="11">
        <v>27702.66331</v>
      </c>
      <c r="F659" s="11">
        <v>31560.285971000001</v>
      </c>
      <c r="G659" s="11">
        <v>760374.21308599995</v>
      </c>
      <c r="H659" s="11">
        <v>34818.926929000001</v>
      </c>
      <c r="I659" s="11">
        <v>124149.818818</v>
      </c>
      <c r="J659" s="11">
        <v>8558292.8722219095</v>
      </c>
      <c r="K659" s="11">
        <v>2019621.3110450001</v>
      </c>
      <c r="L659" s="11">
        <v>856821.23228799994</v>
      </c>
      <c r="M659" s="11">
        <v>10702064.002084909</v>
      </c>
      <c r="N659" s="11">
        <v>11558885.234372908</v>
      </c>
      <c r="O659" s="11">
        <v>393295.07198800001</v>
      </c>
      <c r="P659" s="11">
        <v>469131.28198999999</v>
      </c>
      <c r="Q659" s="11">
        <v>1177881.22541065</v>
      </c>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row>
    <row r="660" spans="2:48" x14ac:dyDescent="0.3">
      <c r="B660" s="44" t="s">
        <v>81</v>
      </c>
      <c r="C660" s="11">
        <v>1618187.4690785469</v>
      </c>
      <c r="D660" s="11">
        <v>2454.156023</v>
      </c>
      <c r="E660" s="11">
        <v>28058.097601000001</v>
      </c>
      <c r="F660" s="11">
        <v>31642.172060000001</v>
      </c>
      <c r="G660" s="11">
        <v>785189.70305000001</v>
      </c>
      <c r="H660" s="11">
        <v>26592.393673999999</v>
      </c>
      <c r="I660" s="11">
        <v>126255.280122</v>
      </c>
      <c r="J660" s="11">
        <v>8513581.1422460005</v>
      </c>
      <c r="K660" s="11">
        <v>2045047.470793</v>
      </c>
      <c r="L660" s="11">
        <v>873936.52240800008</v>
      </c>
      <c r="M660" s="11">
        <v>10684883.893161001</v>
      </c>
      <c r="N660" s="11">
        <v>11558820.415569</v>
      </c>
      <c r="O660" s="11">
        <v>383466.69652707002</v>
      </c>
      <c r="P660" s="11">
        <v>387136.39648599998</v>
      </c>
      <c r="Q660" s="11">
        <v>1279870.6241435688</v>
      </c>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row>
    <row r="661" spans="2:48" x14ac:dyDescent="0.3">
      <c r="B661" s="44">
        <v>44734</v>
      </c>
      <c r="C661" s="11">
        <v>1629216.363199</v>
      </c>
      <c r="D661" s="11">
        <v>2421.5779349999998</v>
      </c>
      <c r="E661" s="11">
        <v>27238.705989999999</v>
      </c>
      <c r="F661" s="11">
        <v>31856.879142999998</v>
      </c>
      <c r="G661" s="11">
        <v>747980.36161999998</v>
      </c>
      <c r="H661" s="11">
        <v>29269.25864</v>
      </c>
      <c r="I661" s="11">
        <v>126975.766919</v>
      </c>
      <c r="J661" s="11">
        <v>8598151.649427969</v>
      </c>
      <c r="K661" s="11">
        <v>2043612.738779</v>
      </c>
      <c r="L661" s="11">
        <v>838766.78332799999</v>
      </c>
      <c r="M661" s="11">
        <v>10768740.155125968</v>
      </c>
      <c r="N661" s="11">
        <v>11607506.938453969</v>
      </c>
      <c r="O661" s="11">
        <v>381892.15771894</v>
      </c>
      <c r="P661" s="11">
        <v>387201.39507500001</v>
      </c>
      <c r="Q661" s="11">
        <v>1288745.5528591201</v>
      </c>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row>
    <row r="662" spans="2:48" x14ac:dyDescent="0.3">
      <c r="B662" s="44">
        <v>44764</v>
      </c>
      <c r="C662" s="11">
        <v>1640678.635428</v>
      </c>
      <c r="D662" s="11">
        <v>1610.98579</v>
      </c>
      <c r="E662" s="11">
        <v>23989.051358000001</v>
      </c>
      <c r="F662" s="11">
        <v>32805.182393000003</v>
      </c>
      <c r="G662" s="11">
        <v>743150.34239899996</v>
      </c>
      <c r="H662" s="11">
        <v>29460.458632000002</v>
      </c>
      <c r="I662" s="11">
        <v>120204.379902</v>
      </c>
      <c r="J662" s="11">
        <v>8688681.9774469994</v>
      </c>
      <c r="K662" s="11">
        <v>2006367.1156919999</v>
      </c>
      <c r="L662" s="11">
        <v>831016.02057199995</v>
      </c>
      <c r="M662" s="11">
        <v>10815253.473040998</v>
      </c>
      <c r="N662" s="11">
        <v>11646269.493612997</v>
      </c>
      <c r="O662" s="11">
        <v>350396.66175899998</v>
      </c>
      <c r="P662" s="11">
        <v>401429.80723400001</v>
      </c>
      <c r="Q662" s="11">
        <v>1306318.3563930001</v>
      </c>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row>
    <row r="663" spans="2:48" x14ac:dyDescent="0.3">
      <c r="B663" s="44">
        <v>44795</v>
      </c>
      <c r="C663" s="11">
        <v>1693480.3661859999</v>
      </c>
      <c r="D663" s="11">
        <v>1423.7828717300001</v>
      </c>
      <c r="E663" s="11">
        <v>23860.727204999999</v>
      </c>
      <c r="F663" s="11">
        <v>30363.428745000001</v>
      </c>
      <c r="G663" s="11">
        <v>773077.86430200003</v>
      </c>
      <c r="H663" s="11">
        <v>31980.883174999999</v>
      </c>
      <c r="I663" s="11">
        <v>124279.674289</v>
      </c>
      <c r="J663" s="11">
        <v>8751823.8890220001</v>
      </c>
      <c r="K663" s="11">
        <v>1998080.4722740001</v>
      </c>
      <c r="L663" s="11">
        <v>860706.68629872997</v>
      </c>
      <c r="M663" s="11">
        <v>10874184.035584999</v>
      </c>
      <c r="N663" s="11">
        <v>11734890.721883729</v>
      </c>
      <c r="O663" s="11">
        <v>345218.30103999999</v>
      </c>
      <c r="P663" s="11">
        <v>360416.44837200001</v>
      </c>
      <c r="Q663" s="11">
        <v>1202208.8722089999</v>
      </c>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row>
    <row r="664" spans="2:48" x14ac:dyDescent="0.3">
      <c r="B664" s="44">
        <v>44826</v>
      </c>
      <c r="C664" s="11">
        <v>1722157.288124</v>
      </c>
      <c r="D664" s="11">
        <v>1617.4098180000001</v>
      </c>
      <c r="E664" s="11">
        <v>23920.717606999999</v>
      </c>
      <c r="F664" s="11">
        <v>51516.741783999998</v>
      </c>
      <c r="G664" s="11">
        <v>786455.88099600002</v>
      </c>
      <c r="H664" s="11">
        <v>36010.546758999997</v>
      </c>
      <c r="I664" s="11">
        <v>129345.541331</v>
      </c>
      <c r="J664" s="11">
        <v>8822848.59161615</v>
      </c>
      <c r="K664" s="11">
        <v>1991828.6905189999</v>
      </c>
      <c r="L664" s="11">
        <v>899521.2969640001</v>
      </c>
      <c r="M664" s="11">
        <v>10944022.82346615</v>
      </c>
      <c r="N664" s="11">
        <v>11843544.120430151</v>
      </c>
      <c r="O664" s="11">
        <v>334241.54805099999</v>
      </c>
      <c r="P664" s="11">
        <v>391078.20459932362</v>
      </c>
      <c r="Q664" s="11">
        <v>1307272.3219389999</v>
      </c>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row>
    <row r="665" spans="2:48" x14ac:dyDescent="0.3">
      <c r="B665" s="44" t="s">
        <v>83</v>
      </c>
      <c r="C665" s="11">
        <v>1736094.669924</v>
      </c>
      <c r="D665" s="11">
        <v>1582.170989</v>
      </c>
      <c r="E665" s="11">
        <v>18612.723964000001</v>
      </c>
      <c r="F665" s="11">
        <v>28323.180641999999</v>
      </c>
      <c r="G665" s="11">
        <v>765852.53129378008</v>
      </c>
      <c r="H665" s="11">
        <v>36897.306614000001</v>
      </c>
      <c r="I665" s="11">
        <v>124883.109729</v>
      </c>
      <c r="J665" s="11">
        <v>8881695.7027031202</v>
      </c>
      <c r="K665" s="11">
        <v>2013359.6121223301</v>
      </c>
      <c r="L665" s="11">
        <v>851267.91350278014</v>
      </c>
      <c r="M665" s="11">
        <v>11019938.42455445</v>
      </c>
      <c r="N665" s="11">
        <v>11871206.338057231</v>
      </c>
      <c r="O665" s="11">
        <v>335345.66944299999</v>
      </c>
      <c r="P665" s="11">
        <v>354282.26862599998</v>
      </c>
      <c r="Q665" s="11">
        <v>1439191.734901</v>
      </c>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row>
    <row r="666" spans="2:48" x14ac:dyDescent="0.3">
      <c r="B666" s="44">
        <v>44887</v>
      </c>
      <c r="C666" s="11">
        <v>1766508.2362792499</v>
      </c>
      <c r="D666" s="11">
        <v>1925.4403649999999</v>
      </c>
      <c r="E666" s="11">
        <v>19109.181941999999</v>
      </c>
      <c r="F666" s="11">
        <v>61437.676147999999</v>
      </c>
      <c r="G666" s="11">
        <v>744210.63142316008</v>
      </c>
      <c r="H666" s="11">
        <v>42676.152933999998</v>
      </c>
      <c r="I666" s="11">
        <v>145171.77846500001</v>
      </c>
      <c r="J666" s="11">
        <v>8958984.6098069996</v>
      </c>
      <c r="K666" s="11">
        <v>2035284.809501</v>
      </c>
      <c r="L666" s="11">
        <v>869359.08281216014</v>
      </c>
      <c r="M666" s="11">
        <v>11139441.197773</v>
      </c>
      <c r="N666" s="11">
        <v>12008800.28058516</v>
      </c>
      <c r="O666" s="11">
        <v>332436.71119226003</v>
      </c>
      <c r="P666" s="11">
        <v>336004.58443300001</v>
      </c>
      <c r="Q666" s="11">
        <v>1397133.8334049599</v>
      </c>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row>
    <row r="667" spans="2:48" x14ac:dyDescent="0.3">
      <c r="B667" s="42">
        <v>44917</v>
      </c>
      <c r="C667" s="33">
        <v>1785316.8376559999</v>
      </c>
      <c r="D667" s="33">
        <v>2188.8288990000001</v>
      </c>
      <c r="E667" s="33">
        <v>16819.902195999999</v>
      </c>
      <c r="F667" s="33">
        <v>60761.592230000002</v>
      </c>
      <c r="G667" s="33">
        <v>711543.79582600005</v>
      </c>
      <c r="H667" s="33">
        <v>57658.729982999997</v>
      </c>
      <c r="I667" s="33">
        <v>128037.31028600001</v>
      </c>
      <c r="J667" s="33">
        <v>9043455.2148030009</v>
      </c>
      <c r="K667" s="33">
        <v>2038383.3977602799</v>
      </c>
      <c r="L667" s="33">
        <v>848972.84913400002</v>
      </c>
      <c r="M667" s="33">
        <v>11209875.922849281</v>
      </c>
      <c r="N667" s="33">
        <v>12058848.771983281</v>
      </c>
      <c r="O667" s="33">
        <v>362071.42832800001</v>
      </c>
      <c r="P667" s="33">
        <v>272432.29093168251</v>
      </c>
      <c r="Q667" s="33">
        <v>1405675.667569</v>
      </c>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row>
    <row r="668" spans="2:48" x14ac:dyDescent="0.3">
      <c r="B668" s="43"/>
      <c r="C668" s="26"/>
      <c r="D668" s="26"/>
      <c r="E668" s="26"/>
      <c r="F668" s="26"/>
      <c r="G668" s="26"/>
      <c r="H668" s="26"/>
      <c r="I668" s="26"/>
      <c r="J668" s="26"/>
      <c r="K668" s="26"/>
      <c r="L668" s="26"/>
      <c r="M668" s="26"/>
      <c r="N668" s="26"/>
      <c r="O668" s="26"/>
      <c r="P668" s="26"/>
      <c r="Q668" s="26"/>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row>
    <row r="669" spans="2:48" ht="30" customHeight="1" x14ac:dyDescent="0.3">
      <c r="B669" s="45" t="s">
        <v>55</v>
      </c>
      <c r="C669" s="45"/>
      <c r="D669" s="45"/>
      <c r="E669" s="45"/>
      <c r="F669" s="45"/>
      <c r="G669" s="45"/>
      <c r="H669" s="45"/>
      <c r="I669" s="45"/>
      <c r="J669" s="45"/>
      <c r="K669" s="45"/>
      <c r="L669" s="45"/>
      <c r="M669" s="45"/>
      <c r="N669" s="45"/>
      <c r="O669" s="45"/>
      <c r="P669" s="45"/>
      <c r="Q669" s="45"/>
      <c r="R669" s="45"/>
      <c r="S669" s="45"/>
      <c r="T669" s="37"/>
      <c r="U669" s="37"/>
      <c r="V669" s="37"/>
      <c r="W669" s="37"/>
      <c r="X669" s="37"/>
      <c r="Y669" s="37"/>
      <c r="Z669" s="37"/>
      <c r="AA669" s="37"/>
      <c r="AB669" s="37"/>
      <c r="AC669" s="37"/>
      <c r="AD669" s="37"/>
      <c r="AE669" s="37"/>
      <c r="AF669" s="37"/>
      <c r="AG669" s="37"/>
      <c r="AH669" s="37"/>
    </row>
    <row r="670" spans="2:48" x14ac:dyDescent="0.3">
      <c r="B670" s="2" t="s">
        <v>18</v>
      </c>
      <c r="T670" s="37"/>
      <c r="U670" s="37"/>
      <c r="V670" s="37"/>
      <c r="W670" s="37"/>
      <c r="X670" s="37"/>
      <c r="Y670" s="37"/>
      <c r="Z670" s="37"/>
      <c r="AA670" s="37"/>
      <c r="AB670" s="37"/>
      <c r="AC670" s="37"/>
      <c r="AD670" s="37"/>
      <c r="AE670" s="37"/>
      <c r="AF670" s="37"/>
      <c r="AG670" s="37"/>
      <c r="AH670" s="37"/>
    </row>
    <row r="671" spans="2:48" ht="30" customHeight="1" x14ac:dyDescent="0.3">
      <c r="B671" s="45" t="s">
        <v>43</v>
      </c>
      <c r="C671" s="45"/>
      <c r="D671" s="45"/>
      <c r="E671" s="45"/>
      <c r="F671" s="45"/>
      <c r="G671" s="45"/>
      <c r="H671" s="45"/>
      <c r="I671" s="45"/>
      <c r="J671" s="45"/>
      <c r="K671" s="45"/>
      <c r="L671" s="45"/>
      <c r="M671" s="45"/>
      <c r="N671" s="45"/>
      <c r="O671" s="45"/>
      <c r="P671" s="45"/>
      <c r="Q671" s="45"/>
      <c r="R671" s="45"/>
      <c r="S671" s="45"/>
      <c r="T671" s="37"/>
      <c r="U671" s="37"/>
      <c r="V671" s="37"/>
      <c r="W671" s="37"/>
      <c r="X671" s="37"/>
      <c r="Y671" s="37"/>
      <c r="Z671" s="37"/>
      <c r="AA671" s="37"/>
      <c r="AB671" s="37"/>
      <c r="AC671" s="37"/>
      <c r="AD671" s="37"/>
      <c r="AE671" s="37"/>
      <c r="AF671" s="37"/>
      <c r="AG671" s="37"/>
      <c r="AH671" s="37"/>
    </row>
    <row r="672" spans="2:48" ht="15" customHeight="1" x14ac:dyDescent="0.3">
      <c r="B672" s="2" t="s">
        <v>58</v>
      </c>
      <c r="T672" s="37"/>
      <c r="U672" s="37"/>
      <c r="V672" s="37"/>
      <c r="W672" s="37"/>
      <c r="X672" s="37"/>
      <c r="Y672" s="37"/>
      <c r="Z672" s="37"/>
      <c r="AA672" s="37"/>
      <c r="AB672" s="37"/>
      <c r="AC672" s="37"/>
      <c r="AD672" s="37"/>
      <c r="AE672" s="37"/>
      <c r="AF672" s="37"/>
      <c r="AG672" s="37"/>
      <c r="AH672" s="37"/>
    </row>
    <row r="673" spans="2:34" ht="15" customHeight="1" x14ac:dyDescent="0.3">
      <c r="B673" s="2" t="s">
        <v>59</v>
      </c>
      <c r="T673" s="37"/>
      <c r="U673" s="37"/>
      <c r="V673" s="37"/>
      <c r="W673" s="37"/>
      <c r="X673" s="37"/>
      <c r="Y673" s="37"/>
      <c r="Z673" s="37"/>
      <c r="AA673" s="37"/>
      <c r="AB673" s="37"/>
      <c r="AC673" s="37"/>
      <c r="AD673" s="37"/>
      <c r="AE673" s="37"/>
      <c r="AF673" s="37"/>
      <c r="AG673" s="37"/>
      <c r="AH673" s="37"/>
    </row>
    <row r="674" spans="2:34" ht="48.75" customHeight="1" x14ac:dyDescent="0.3">
      <c r="B674" s="57" t="s">
        <v>60</v>
      </c>
      <c r="C674" s="57"/>
      <c r="D674" s="57"/>
      <c r="E674" s="57"/>
      <c r="F674" s="57"/>
      <c r="G674" s="57"/>
      <c r="H674" s="57"/>
      <c r="I674" s="57"/>
      <c r="J674" s="57"/>
      <c r="K674" s="57"/>
      <c r="L674" s="57"/>
      <c r="M674" s="57"/>
      <c r="N674" s="57"/>
      <c r="O674" s="57"/>
      <c r="P674" s="57"/>
      <c r="Q674" s="57"/>
      <c r="R674" s="57"/>
      <c r="S674" s="57"/>
      <c r="T674" s="37"/>
      <c r="U674" s="37"/>
      <c r="V674" s="37"/>
      <c r="W674" s="37"/>
      <c r="X674" s="37"/>
      <c r="Y674" s="37"/>
      <c r="Z674" s="37"/>
      <c r="AA674" s="37"/>
      <c r="AB674" s="37"/>
      <c r="AC674" s="37"/>
      <c r="AD674" s="37"/>
      <c r="AE674" s="37"/>
      <c r="AF674" s="37"/>
      <c r="AG674" s="37"/>
      <c r="AH674" s="37"/>
    </row>
    <row r="675" spans="2:34" x14ac:dyDescent="0.3">
      <c r="B675" s="2" t="s">
        <v>61</v>
      </c>
      <c r="T675" s="37"/>
      <c r="U675" s="37"/>
      <c r="V675" s="37"/>
      <c r="W675" s="37"/>
      <c r="X675" s="37"/>
      <c r="Y675" s="37"/>
      <c r="Z675" s="37"/>
      <c r="AA675" s="37"/>
      <c r="AB675" s="37"/>
      <c r="AC675" s="37"/>
      <c r="AD675" s="37"/>
      <c r="AE675" s="37"/>
      <c r="AF675" s="37"/>
      <c r="AG675" s="37"/>
      <c r="AH675" s="37"/>
    </row>
    <row r="676" spans="2:34" x14ac:dyDescent="0.3">
      <c r="B676" s="2" t="s">
        <v>78</v>
      </c>
      <c r="T676" s="37"/>
      <c r="U676" s="37"/>
      <c r="V676" s="37"/>
      <c r="W676" s="37"/>
      <c r="X676" s="37"/>
      <c r="Y676" s="37"/>
      <c r="Z676" s="37"/>
      <c r="AA676" s="37"/>
      <c r="AB676" s="37"/>
      <c r="AC676" s="37"/>
      <c r="AD676" s="37"/>
      <c r="AE676" s="37"/>
      <c r="AF676" s="37"/>
      <c r="AG676" s="37"/>
      <c r="AH676" s="37"/>
    </row>
    <row r="677" spans="2:34" x14ac:dyDescent="0.3">
      <c r="B677" s="2" t="s">
        <v>85</v>
      </c>
      <c r="T677" s="37"/>
      <c r="U677" s="37"/>
      <c r="V677" s="37"/>
      <c r="W677" s="37"/>
      <c r="X677" s="37"/>
      <c r="Y677" s="37"/>
      <c r="Z677" s="37"/>
      <c r="AA677" s="37"/>
      <c r="AB677" s="37"/>
      <c r="AC677" s="37"/>
      <c r="AD677" s="37"/>
      <c r="AE677" s="37"/>
      <c r="AF677" s="37"/>
      <c r="AG677" s="37"/>
      <c r="AH677" s="37"/>
    </row>
    <row r="678" spans="2:34" x14ac:dyDescent="0.3">
      <c r="B678" s="2" t="s">
        <v>86</v>
      </c>
      <c r="T678" s="37"/>
      <c r="U678" s="37"/>
      <c r="V678" s="37"/>
      <c r="W678" s="37"/>
      <c r="X678" s="37"/>
      <c r="Y678" s="37"/>
      <c r="Z678" s="37"/>
      <c r="AA678" s="37"/>
      <c r="AB678" s="37"/>
      <c r="AC678" s="37"/>
      <c r="AD678" s="37"/>
      <c r="AE678" s="37"/>
      <c r="AF678" s="37"/>
      <c r="AG678" s="37"/>
      <c r="AH678" s="37"/>
    </row>
    <row r="679" spans="2:34" x14ac:dyDescent="0.3">
      <c r="T679" s="37"/>
      <c r="U679" s="37"/>
      <c r="V679" s="37"/>
      <c r="W679" s="37"/>
      <c r="X679" s="37"/>
      <c r="Y679" s="37"/>
      <c r="Z679" s="37"/>
      <c r="AA679" s="37"/>
      <c r="AB679" s="37"/>
      <c r="AC679" s="37"/>
      <c r="AD679" s="37"/>
      <c r="AE679" s="37"/>
      <c r="AF679" s="37"/>
      <c r="AG679" s="37"/>
      <c r="AH679" s="37"/>
    </row>
  </sheetData>
  <mergeCells count="42">
    <mergeCell ref="R7:R9"/>
    <mergeCell ref="K8:K9"/>
    <mergeCell ref="F7:F9"/>
    <mergeCell ref="Q8:Q9"/>
    <mergeCell ref="M340:M341"/>
    <mergeCell ref="E7:E9"/>
    <mergeCell ref="N340:N341"/>
    <mergeCell ref="G7:G9"/>
    <mergeCell ref="O339:P339"/>
    <mergeCell ref="L340:L341"/>
    <mergeCell ref="B674:S674"/>
    <mergeCell ref="Q339:Q341"/>
    <mergeCell ref="I340:I341"/>
    <mergeCell ref="J340:J341"/>
    <mergeCell ref="K340:K341"/>
    <mergeCell ref="B338:B342"/>
    <mergeCell ref="D340:E340"/>
    <mergeCell ref="I339:K339"/>
    <mergeCell ref="P340:P341"/>
    <mergeCell ref="C338:Q338"/>
    <mergeCell ref="H340:H341"/>
    <mergeCell ref="G340:G341"/>
    <mergeCell ref="L339:N339"/>
    <mergeCell ref="D339:H339"/>
    <mergeCell ref="B669:S669"/>
    <mergeCell ref="O340:O341"/>
    <mergeCell ref="B671:S671"/>
    <mergeCell ref="C339:C341"/>
    <mergeCell ref="F340:F341"/>
    <mergeCell ref="C7:C9"/>
    <mergeCell ref="B6:B10"/>
    <mergeCell ref="H7:K7"/>
    <mergeCell ref="C6:U6"/>
    <mergeCell ref="S7:S9"/>
    <mergeCell ref="T7:T9"/>
    <mergeCell ref="U7:U9"/>
    <mergeCell ref="L7:Q7"/>
    <mergeCell ref="L8:N8"/>
    <mergeCell ref="P8:P9"/>
    <mergeCell ref="O8:O9"/>
    <mergeCell ref="D7:D9"/>
    <mergeCell ref="H8:J8"/>
  </mergeCells>
  <pageMargins left="0.17"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36" min="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2:S344"/>
  <sheetViews>
    <sheetView tabSelected="1" zoomScale="69" zoomScaleNormal="69" zoomScaleSheetLayoutView="80" workbookViewId="0">
      <pane xSplit="2" ySplit="7" topLeftCell="C325" activePane="bottomRight" state="frozen"/>
      <selection pane="topRight" activeCell="C1" sqref="C1"/>
      <selection pane="bottomLeft" activeCell="A8" sqref="A8"/>
      <selection pane="bottomRight" activeCell="U327" sqref="U327"/>
    </sheetView>
  </sheetViews>
  <sheetFormatPr defaultColWidth="9.140625" defaultRowHeight="16.5" x14ac:dyDescent="0.3"/>
  <cols>
    <col min="1" max="1" width="4" style="2" customWidth="1"/>
    <col min="2" max="2" width="10.85546875" style="2" customWidth="1"/>
    <col min="3" max="19" width="12.28515625" style="2" customWidth="1"/>
    <col min="20" max="20" width="10.5703125" style="2" bestFit="1" customWidth="1"/>
    <col min="21" max="22" width="11.7109375" style="2" bestFit="1" customWidth="1"/>
    <col min="23" max="23" width="13.28515625" style="2" bestFit="1" customWidth="1"/>
    <col min="24" max="16384" width="9.140625" style="2"/>
  </cols>
  <sheetData>
    <row r="2" spans="2:19" ht="18.75" x14ac:dyDescent="0.3">
      <c r="B2" s="1" t="s">
        <v>68</v>
      </c>
    </row>
    <row r="3" spans="2:19" x14ac:dyDescent="0.3">
      <c r="S3" s="15" t="s">
        <v>51</v>
      </c>
    </row>
    <row r="4" spans="2:19" s="7" customFormat="1" ht="16.5" customHeight="1" x14ac:dyDescent="0.25">
      <c r="B4" s="46" t="s">
        <v>0</v>
      </c>
      <c r="C4" s="17" t="s">
        <v>69</v>
      </c>
      <c r="D4" s="4"/>
      <c r="E4" s="4"/>
      <c r="F4" s="4"/>
      <c r="G4" s="4"/>
      <c r="H4" s="4"/>
      <c r="I4" s="4"/>
      <c r="J4" s="4"/>
      <c r="K4" s="18" t="s">
        <v>70</v>
      </c>
      <c r="L4" s="5"/>
      <c r="M4" s="5"/>
      <c r="N4" s="5"/>
      <c r="O4" s="5"/>
      <c r="P4" s="5"/>
      <c r="Q4" s="5"/>
      <c r="R4" s="6"/>
      <c r="S4" s="46" t="s">
        <v>42</v>
      </c>
    </row>
    <row r="5" spans="2:19" s="7" customFormat="1" x14ac:dyDescent="0.25">
      <c r="B5" s="47"/>
      <c r="C5" s="8" t="s">
        <v>34</v>
      </c>
      <c r="D5" s="8"/>
      <c r="E5" s="8" t="s">
        <v>37</v>
      </c>
      <c r="F5" s="8"/>
      <c r="G5" s="8"/>
      <c r="H5" s="8"/>
      <c r="I5" s="8"/>
      <c r="J5" s="8"/>
      <c r="K5" s="8" t="s">
        <v>34</v>
      </c>
      <c r="L5" s="8"/>
      <c r="M5" s="8" t="s">
        <v>37</v>
      </c>
      <c r="N5" s="8"/>
      <c r="O5" s="8"/>
      <c r="P5" s="8"/>
      <c r="Q5" s="8"/>
      <c r="R5" s="8"/>
      <c r="S5" s="47"/>
    </row>
    <row r="6" spans="2:19" s="7" customFormat="1" ht="69.75" customHeight="1" x14ac:dyDescent="0.25">
      <c r="B6" s="47"/>
      <c r="C6" s="16" t="s">
        <v>54</v>
      </c>
      <c r="D6" s="39" t="s">
        <v>57</v>
      </c>
      <c r="E6" s="16" t="s">
        <v>38</v>
      </c>
      <c r="F6" s="16" t="s">
        <v>39</v>
      </c>
      <c r="G6" s="16" t="s">
        <v>48</v>
      </c>
      <c r="H6" s="16" t="s">
        <v>40</v>
      </c>
      <c r="I6" s="39" t="s">
        <v>49</v>
      </c>
      <c r="J6" s="16" t="s">
        <v>41</v>
      </c>
      <c r="K6" s="16" t="s">
        <v>36</v>
      </c>
      <c r="L6" s="16" t="s">
        <v>35</v>
      </c>
      <c r="M6" s="16" t="s">
        <v>38</v>
      </c>
      <c r="N6" s="16" t="s">
        <v>39</v>
      </c>
      <c r="O6" s="16" t="s">
        <v>48</v>
      </c>
      <c r="P6" s="16" t="s">
        <v>40</v>
      </c>
      <c r="Q6" s="16" t="s">
        <v>49</v>
      </c>
      <c r="R6" s="16" t="s">
        <v>25</v>
      </c>
      <c r="S6" s="47"/>
    </row>
    <row r="7" spans="2:19" x14ac:dyDescent="0.3">
      <c r="B7" s="50"/>
      <c r="C7" s="9">
        <v>-1</v>
      </c>
      <c r="D7" s="9">
        <v>-2</v>
      </c>
      <c r="E7" s="9">
        <v>-3</v>
      </c>
      <c r="F7" s="9">
        <v>-4</v>
      </c>
      <c r="G7" s="9">
        <v>-5</v>
      </c>
      <c r="H7" s="9">
        <v>-6</v>
      </c>
      <c r="I7" s="9">
        <v>-7</v>
      </c>
      <c r="J7" s="9">
        <v>-8</v>
      </c>
      <c r="K7" s="9">
        <v>-9</v>
      </c>
      <c r="L7" s="9">
        <v>-10</v>
      </c>
      <c r="M7" s="9">
        <v>-11</v>
      </c>
      <c r="N7" s="9">
        <v>-12</v>
      </c>
      <c r="O7" s="9">
        <v>-13</v>
      </c>
      <c r="P7" s="9">
        <v>-14</v>
      </c>
      <c r="Q7" s="9">
        <v>-15</v>
      </c>
      <c r="R7" s="9">
        <v>-16</v>
      </c>
      <c r="S7" s="9">
        <v>-17</v>
      </c>
    </row>
    <row r="8" spans="2:19" x14ac:dyDescent="0.3">
      <c r="B8" s="10">
        <v>35034</v>
      </c>
      <c r="C8" s="11">
        <v>3095.9</v>
      </c>
      <c r="D8" s="11">
        <v>27903.200000000001</v>
      </c>
      <c r="E8" s="12" t="s">
        <v>50</v>
      </c>
      <c r="F8" s="12" t="s">
        <v>50</v>
      </c>
      <c r="G8" s="11">
        <v>6256.8</v>
      </c>
      <c r="H8" s="11">
        <v>30533.7</v>
      </c>
      <c r="I8" s="11">
        <v>8349.6</v>
      </c>
      <c r="J8" s="11">
        <v>3621.5</v>
      </c>
      <c r="K8" s="11">
        <v>5657.4</v>
      </c>
      <c r="L8" s="11">
        <v>31221.599999999999</v>
      </c>
      <c r="M8" s="11">
        <v>639.1</v>
      </c>
      <c r="N8" s="11">
        <v>15666.7</v>
      </c>
      <c r="O8" s="11">
        <v>6264.3</v>
      </c>
      <c r="P8" s="11">
        <v>11955.500000000002</v>
      </c>
      <c r="Q8" s="11">
        <v>1123.4000000000001</v>
      </c>
      <c r="R8" s="11">
        <v>7232.7</v>
      </c>
      <c r="S8" s="13">
        <f>SUM(K8:R8)</f>
        <v>79760.7</v>
      </c>
    </row>
    <row r="9" spans="2:19" x14ac:dyDescent="0.3">
      <c r="B9" s="10">
        <v>35065</v>
      </c>
      <c r="C9" s="11">
        <v>3118.5</v>
      </c>
      <c r="D9" s="11">
        <v>27975.5</v>
      </c>
      <c r="E9" s="12" t="s">
        <v>50</v>
      </c>
      <c r="F9" s="12" t="s">
        <v>50</v>
      </c>
      <c r="G9" s="11">
        <v>5986</v>
      </c>
      <c r="H9" s="11">
        <v>31117.300000000003</v>
      </c>
      <c r="I9" s="11">
        <v>7826.7</v>
      </c>
      <c r="J9" s="11">
        <v>2406.1999999999998</v>
      </c>
      <c r="K9" s="11">
        <v>3705.5</v>
      </c>
      <c r="L9" s="11">
        <v>32341.7</v>
      </c>
      <c r="M9" s="11">
        <v>641.1</v>
      </c>
      <c r="N9" s="11">
        <v>14400</v>
      </c>
      <c r="O9" s="11">
        <v>6223.3</v>
      </c>
      <c r="P9" s="11">
        <v>13922.2</v>
      </c>
      <c r="Q9" s="11">
        <v>966.3</v>
      </c>
      <c r="R9" s="11">
        <v>6230.1</v>
      </c>
      <c r="S9" s="11">
        <f t="shared" ref="S9:S68" si="0">SUM(K9:R9)</f>
        <v>78430.200000000012</v>
      </c>
    </row>
    <row r="10" spans="2:19" x14ac:dyDescent="0.3">
      <c r="B10" s="10">
        <v>35096</v>
      </c>
      <c r="C10" s="11">
        <v>3275.1</v>
      </c>
      <c r="D10" s="11">
        <v>26282.799999999999</v>
      </c>
      <c r="E10" s="12" t="s">
        <v>50</v>
      </c>
      <c r="F10" s="12" t="s">
        <v>50</v>
      </c>
      <c r="G10" s="11">
        <v>4360</v>
      </c>
      <c r="H10" s="11">
        <v>29571.300000000003</v>
      </c>
      <c r="I10" s="11">
        <v>8853.1</v>
      </c>
      <c r="J10" s="11">
        <v>2727.8</v>
      </c>
      <c r="K10" s="11">
        <v>3469.7</v>
      </c>
      <c r="L10" s="11">
        <v>32725.9</v>
      </c>
      <c r="M10" s="11">
        <v>543.79999999999995</v>
      </c>
      <c r="N10" s="11">
        <v>12368.8</v>
      </c>
      <c r="O10" s="11">
        <v>4605</v>
      </c>
      <c r="P10" s="11">
        <v>13925</v>
      </c>
      <c r="Q10" s="11">
        <v>1167.4000000000001</v>
      </c>
      <c r="R10" s="11">
        <v>6264.5</v>
      </c>
      <c r="S10" s="11">
        <f t="shared" si="0"/>
        <v>75070.099999999991</v>
      </c>
    </row>
    <row r="11" spans="2:19" x14ac:dyDescent="0.3">
      <c r="B11" s="10">
        <v>35125</v>
      </c>
      <c r="C11" s="11">
        <v>2717.2</v>
      </c>
      <c r="D11" s="11">
        <v>27132</v>
      </c>
      <c r="E11" s="12" t="s">
        <v>50</v>
      </c>
      <c r="F11" s="12" t="s">
        <v>50</v>
      </c>
      <c r="G11" s="11">
        <v>4907</v>
      </c>
      <c r="H11" s="11">
        <v>30797.600000000002</v>
      </c>
      <c r="I11" s="11">
        <v>8596.7000000000007</v>
      </c>
      <c r="J11" s="11">
        <v>2994.3</v>
      </c>
      <c r="K11" s="11">
        <v>3156.5</v>
      </c>
      <c r="L11" s="11">
        <v>33553</v>
      </c>
      <c r="M11" s="11">
        <v>544</v>
      </c>
      <c r="N11" s="11">
        <v>12515.2</v>
      </c>
      <c r="O11" s="11">
        <v>4965</v>
      </c>
      <c r="P11" s="11">
        <v>14999.599999999999</v>
      </c>
      <c r="Q11" s="11">
        <v>967.30000000000007</v>
      </c>
      <c r="R11" s="11">
        <v>6444.2</v>
      </c>
      <c r="S11" s="11">
        <f t="shared" si="0"/>
        <v>77144.799999999988</v>
      </c>
    </row>
    <row r="12" spans="2:19" x14ac:dyDescent="0.3">
      <c r="B12" s="10">
        <v>35156</v>
      </c>
      <c r="C12" s="11">
        <v>3026.3</v>
      </c>
      <c r="D12" s="11">
        <v>26651</v>
      </c>
      <c r="E12" s="12" t="s">
        <v>50</v>
      </c>
      <c r="F12" s="12" t="s">
        <v>50</v>
      </c>
      <c r="G12" s="11">
        <v>4997.3</v>
      </c>
      <c r="H12" s="11">
        <v>31174.2</v>
      </c>
      <c r="I12" s="11">
        <v>8617.7000000000007</v>
      </c>
      <c r="J12" s="11">
        <v>2832.3</v>
      </c>
      <c r="K12" s="11">
        <v>3360.3</v>
      </c>
      <c r="L12" s="11">
        <v>29828.9</v>
      </c>
      <c r="M12" s="11">
        <v>544.70000000000005</v>
      </c>
      <c r="N12" s="11">
        <v>13503.9</v>
      </c>
      <c r="O12" s="11">
        <v>4892.5</v>
      </c>
      <c r="P12" s="11">
        <v>17469.599999999999</v>
      </c>
      <c r="Q12" s="11">
        <v>1177.8</v>
      </c>
      <c r="R12" s="11">
        <v>6521.1</v>
      </c>
      <c r="S12" s="11">
        <f t="shared" si="0"/>
        <v>77298.8</v>
      </c>
    </row>
    <row r="13" spans="2:19" x14ac:dyDescent="0.3">
      <c r="B13" s="10">
        <v>35186</v>
      </c>
      <c r="C13" s="11">
        <v>4379.3999999999996</v>
      </c>
      <c r="D13" s="11">
        <v>28862.5</v>
      </c>
      <c r="E13" s="12" t="s">
        <v>50</v>
      </c>
      <c r="F13" s="11">
        <v>5.5</v>
      </c>
      <c r="G13" s="11">
        <v>4564.8</v>
      </c>
      <c r="H13" s="11">
        <v>30662.9</v>
      </c>
      <c r="I13" s="11">
        <v>9208.7000000000007</v>
      </c>
      <c r="J13" s="11">
        <v>2492.3000000000002</v>
      </c>
      <c r="K13" s="11">
        <v>5298.9</v>
      </c>
      <c r="L13" s="11">
        <v>33222</v>
      </c>
      <c r="M13" s="11">
        <v>489.3</v>
      </c>
      <c r="N13" s="11">
        <v>12680.6</v>
      </c>
      <c r="O13" s="11">
        <v>4783.2</v>
      </c>
      <c r="P13" s="11">
        <v>11675.8</v>
      </c>
      <c r="Q13" s="11">
        <v>5473.9000000000005</v>
      </c>
      <c r="R13" s="11">
        <v>6552.4</v>
      </c>
      <c r="S13" s="11">
        <f t="shared" si="0"/>
        <v>80176.099999999991</v>
      </c>
    </row>
    <row r="14" spans="2:19" x14ac:dyDescent="0.3">
      <c r="B14" s="10">
        <v>35217</v>
      </c>
      <c r="C14" s="11">
        <v>4947.5</v>
      </c>
      <c r="D14" s="11">
        <v>27667.599999999999</v>
      </c>
      <c r="E14" s="12" t="s">
        <v>50</v>
      </c>
      <c r="F14" s="12" t="s">
        <v>50</v>
      </c>
      <c r="G14" s="11">
        <v>4975.5</v>
      </c>
      <c r="H14" s="11">
        <v>32679.7</v>
      </c>
      <c r="I14" s="11">
        <v>9584.3000000000011</v>
      </c>
      <c r="J14" s="11">
        <v>2851.4</v>
      </c>
      <c r="K14" s="11">
        <v>6014.2</v>
      </c>
      <c r="L14" s="11">
        <v>31075.200000000001</v>
      </c>
      <c r="M14" s="11">
        <v>494.4</v>
      </c>
      <c r="N14" s="11">
        <v>15905.9</v>
      </c>
      <c r="O14" s="11">
        <v>4753</v>
      </c>
      <c r="P14" s="11">
        <v>12118</v>
      </c>
      <c r="Q14" s="11">
        <v>5514.5</v>
      </c>
      <c r="R14" s="11">
        <v>6830.8</v>
      </c>
      <c r="S14" s="11">
        <f t="shared" si="0"/>
        <v>82706.000000000015</v>
      </c>
    </row>
    <row r="15" spans="2:19" x14ac:dyDescent="0.3">
      <c r="B15" s="10">
        <v>35247</v>
      </c>
      <c r="C15" s="11">
        <v>3720</v>
      </c>
      <c r="D15" s="11">
        <v>31996.9</v>
      </c>
      <c r="E15" s="12" t="s">
        <v>50</v>
      </c>
      <c r="F15" s="12" t="s">
        <v>50</v>
      </c>
      <c r="G15" s="11">
        <v>4546.8</v>
      </c>
      <c r="H15" s="11">
        <v>31904.1</v>
      </c>
      <c r="I15" s="11">
        <v>9542.6</v>
      </c>
      <c r="J15" s="11">
        <v>2792.2</v>
      </c>
      <c r="K15" s="11">
        <v>5178.1000000000004</v>
      </c>
      <c r="L15" s="11">
        <v>32791.599999999999</v>
      </c>
      <c r="M15" s="11">
        <v>497.7</v>
      </c>
      <c r="N15" s="11">
        <v>16304.6</v>
      </c>
      <c r="O15" s="11">
        <v>4807.5</v>
      </c>
      <c r="P15" s="11">
        <v>11587.599999999999</v>
      </c>
      <c r="Q15" s="11">
        <v>6525.7</v>
      </c>
      <c r="R15" s="11">
        <v>6809.8</v>
      </c>
      <c r="S15" s="11">
        <f t="shared" si="0"/>
        <v>84502.599999999991</v>
      </c>
    </row>
    <row r="16" spans="2:19" x14ac:dyDescent="0.3">
      <c r="B16" s="10">
        <v>35278</v>
      </c>
      <c r="C16" s="11">
        <v>2838.5</v>
      </c>
      <c r="D16" s="11">
        <v>35248.300000000003</v>
      </c>
      <c r="E16" s="12" t="s">
        <v>50</v>
      </c>
      <c r="F16" s="11">
        <v>839.2</v>
      </c>
      <c r="G16" s="11">
        <v>3486</v>
      </c>
      <c r="H16" s="11">
        <v>31717.300000000003</v>
      </c>
      <c r="I16" s="11">
        <v>9484.3000000000011</v>
      </c>
      <c r="J16" s="11">
        <v>2982.6</v>
      </c>
      <c r="K16" s="11">
        <v>7996.5</v>
      </c>
      <c r="L16" s="11">
        <v>30079.1</v>
      </c>
      <c r="M16" s="11">
        <v>439.6</v>
      </c>
      <c r="N16" s="11">
        <v>18643.099999999999</v>
      </c>
      <c r="O16" s="11">
        <v>3774.2</v>
      </c>
      <c r="P16" s="11">
        <v>11984</v>
      </c>
      <c r="Q16" s="11">
        <v>6455.1</v>
      </c>
      <c r="R16" s="11">
        <v>7224.6</v>
      </c>
      <c r="S16" s="11">
        <f t="shared" si="0"/>
        <v>86596.200000000012</v>
      </c>
    </row>
    <row r="17" spans="2:19" x14ac:dyDescent="0.3">
      <c r="B17" s="10">
        <v>35309</v>
      </c>
      <c r="C17" s="11">
        <v>2381</v>
      </c>
      <c r="D17" s="11">
        <v>30911</v>
      </c>
      <c r="E17" s="12" t="s">
        <v>50</v>
      </c>
      <c r="F17" s="12" t="s">
        <v>50</v>
      </c>
      <c r="G17" s="11">
        <v>3914.8</v>
      </c>
      <c r="H17" s="11">
        <v>33339.800000000003</v>
      </c>
      <c r="I17" s="11">
        <v>8604.2999999999993</v>
      </c>
      <c r="J17" s="11">
        <v>3533.8</v>
      </c>
      <c r="K17" s="11">
        <v>7438.2</v>
      </c>
      <c r="L17" s="11">
        <v>29328</v>
      </c>
      <c r="M17" s="11">
        <v>442.9</v>
      </c>
      <c r="N17" s="11">
        <v>15536.6</v>
      </c>
      <c r="O17" s="11">
        <v>3783.6</v>
      </c>
      <c r="P17" s="11">
        <v>11917.999999999998</v>
      </c>
      <c r="Q17" s="11">
        <v>6603.1</v>
      </c>
      <c r="R17" s="11">
        <v>7634.3</v>
      </c>
      <c r="S17" s="11">
        <f t="shared" si="0"/>
        <v>82684.7</v>
      </c>
    </row>
    <row r="18" spans="2:19" x14ac:dyDescent="0.3">
      <c r="B18" s="10">
        <v>35339</v>
      </c>
      <c r="C18" s="11">
        <v>1404.6</v>
      </c>
      <c r="D18" s="11">
        <v>29688.7</v>
      </c>
      <c r="E18" s="12" t="s">
        <v>50</v>
      </c>
      <c r="F18" s="12" t="s">
        <v>50</v>
      </c>
      <c r="G18" s="11">
        <v>3158.7</v>
      </c>
      <c r="H18" s="11">
        <v>33563.5</v>
      </c>
      <c r="I18" s="11">
        <v>8947.5</v>
      </c>
      <c r="J18" s="11">
        <v>3063.6</v>
      </c>
      <c r="K18" s="11">
        <v>7717.9</v>
      </c>
      <c r="L18" s="11">
        <v>28334.799999999999</v>
      </c>
      <c r="M18" s="11">
        <v>444.2</v>
      </c>
      <c r="N18" s="11">
        <v>13796.8</v>
      </c>
      <c r="O18" s="11">
        <v>3817.6</v>
      </c>
      <c r="P18" s="11">
        <v>12479.2</v>
      </c>
      <c r="Q18" s="11">
        <v>5677.9</v>
      </c>
      <c r="R18" s="11">
        <v>7558.2</v>
      </c>
      <c r="S18" s="11">
        <f t="shared" si="0"/>
        <v>79826.599999999991</v>
      </c>
    </row>
    <row r="19" spans="2:19" x14ac:dyDescent="0.3">
      <c r="B19" s="10">
        <v>35370</v>
      </c>
      <c r="C19" s="11">
        <v>1440.5</v>
      </c>
      <c r="D19" s="11">
        <v>24450.6</v>
      </c>
      <c r="E19" s="12" t="s">
        <v>50</v>
      </c>
      <c r="F19" s="12" t="s">
        <v>50</v>
      </c>
      <c r="G19" s="11">
        <v>3353.7</v>
      </c>
      <c r="H19" s="11">
        <v>33733.1</v>
      </c>
      <c r="I19" s="11">
        <v>8590.9</v>
      </c>
      <c r="J19" s="11">
        <v>2774</v>
      </c>
      <c r="K19" s="11">
        <v>6241.8</v>
      </c>
      <c r="L19" s="11">
        <v>24060.400000000001</v>
      </c>
      <c r="M19" s="11">
        <v>244.7</v>
      </c>
      <c r="N19" s="11">
        <v>14412</v>
      </c>
      <c r="O19" s="11">
        <v>3108.2</v>
      </c>
      <c r="P19" s="11">
        <v>13154.300000000001</v>
      </c>
      <c r="Q19" s="11">
        <v>5459.5</v>
      </c>
      <c r="R19" s="11">
        <v>7661.9</v>
      </c>
      <c r="S19" s="11">
        <f t="shared" si="0"/>
        <v>74342.799999999988</v>
      </c>
    </row>
    <row r="20" spans="2:19" x14ac:dyDescent="0.3">
      <c r="B20" s="10">
        <v>35400</v>
      </c>
      <c r="C20" s="11">
        <v>1923.8</v>
      </c>
      <c r="D20" s="11">
        <v>26673.4</v>
      </c>
      <c r="E20" s="12" t="s">
        <v>50</v>
      </c>
      <c r="F20" s="12" t="s">
        <v>50</v>
      </c>
      <c r="G20" s="11">
        <v>3948.9</v>
      </c>
      <c r="H20" s="11">
        <v>35576.9</v>
      </c>
      <c r="I20" s="11">
        <v>9015.4000000000015</v>
      </c>
      <c r="J20" s="11">
        <v>3935</v>
      </c>
      <c r="K20" s="11">
        <v>6106</v>
      </c>
      <c r="L20" s="11">
        <v>28771.7</v>
      </c>
      <c r="M20" s="11">
        <v>245.3</v>
      </c>
      <c r="N20" s="11">
        <v>13150.4</v>
      </c>
      <c r="O20" s="11">
        <v>5743.7</v>
      </c>
      <c r="P20" s="11">
        <v>13832.1</v>
      </c>
      <c r="Q20" s="11">
        <v>5464.5999999999995</v>
      </c>
      <c r="R20" s="11">
        <v>7759.6</v>
      </c>
      <c r="S20" s="11">
        <f t="shared" si="0"/>
        <v>81073.400000000009</v>
      </c>
    </row>
    <row r="21" spans="2:19" x14ac:dyDescent="0.3">
      <c r="B21" s="10">
        <v>35431</v>
      </c>
      <c r="C21" s="11">
        <v>4867.8999999999996</v>
      </c>
      <c r="D21" s="11">
        <v>23179.1</v>
      </c>
      <c r="E21" s="12" t="s">
        <v>50</v>
      </c>
      <c r="F21" s="11">
        <v>140</v>
      </c>
      <c r="G21" s="11">
        <v>4132.7</v>
      </c>
      <c r="H21" s="11">
        <v>35994.6</v>
      </c>
      <c r="I21" s="11">
        <v>8952.2507000000005</v>
      </c>
      <c r="J21" s="11">
        <v>3059.4</v>
      </c>
      <c r="K21" s="11">
        <v>6323.2</v>
      </c>
      <c r="L21" s="11">
        <v>28779.3</v>
      </c>
      <c r="M21" s="11">
        <v>11.4</v>
      </c>
      <c r="N21" s="11">
        <v>14712.5</v>
      </c>
      <c r="O21" s="11">
        <v>4704.8</v>
      </c>
      <c r="P21" s="11">
        <v>13596</v>
      </c>
      <c r="Q21" s="11">
        <v>5199.8999999999996</v>
      </c>
      <c r="R21" s="11">
        <v>6998.9</v>
      </c>
      <c r="S21" s="11">
        <f t="shared" si="0"/>
        <v>80326</v>
      </c>
    </row>
    <row r="22" spans="2:19" x14ac:dyDescent="0.3">
      <c r="B22" s="10">
        <v>35462</v>
      </c>
      <c r="C22" s="11">
        <v>4283.3</v>
      </c>
      <c r="D22" s="11">
        <v>25526.400000000001</v>
      </c>
      <c r="E22" s="12" t="s">
        <v>50</v>
      </c>
      <c r="F22" s="11">
        <v>692.5</v>
      </c>
      <c r="G22" s="11">
        <v>3942.2</v>
      </c>
      <c r="H22" s="11">
        <v>36112.300000000003</v>
      </c>
      <c r="I22" s="11">
        <v>8434.6749999999993</v>
      </c>
      <c r="J22" s="11">
        <v>2959</v>
      </c>
      <c r="K22" s="11">
        <v>8049.2</v>
      </c>
      <c r="L22" s="11">
        <v>26189.8</v>
      </c>
      <c r="M22" s="11">
        <v>11.5</v>
      </c>
      <c r="N22" s="11">
        <v>16750.599999999999</v>
      </c>
      <c r="O22" s="11">
        <v>4458.7</v>
      </c>
      <c r="P22" s="11">
        <v>14340.1</v>
      </c>
      <c r="Q22" s="11">
        <v>5163.7</v>
      </c>
      <c r="R22" s="11">
        <v>6986.8</v>
      </c>
      <c r="S22" s="11">
        <f t="shared" si="0"/>
        <v>81950.399999999994</v>
      </c>
    </row>
    <row r="23" spans="2:19" x14ac:dyDescent="0.3">
      <c r="B23" s="10">
        <v>35490</v>
      </c>
      <c r="C23" s="11">
        <v>4371.1000000000004</v>
      </c>
      <c r="D23" s="11">
        <v>27158.6</v>
      </c>
      <c r="E23" s="12" t="s">
        <v>50</v>
      </c>
      <c r="F23" s="11">
        <v>270.60000000000002</v>
      </c>
      <c r="G23" s="11">
        <v>4447.1000000000004</v>
      </c>
      <c r="H23" s="11">
        <v>36041.600000000006</v>
      </c>
      <c r="I23" s="11">
        <v>8612.8682000000008</v>
      </c>
      <c r="J23" s="11">
        <v>2843.8</v>
      </c>
      <c r="K23" s="11">
        <v>8180.8</v>
      </c>
      <c r="L23" s="11">
        <v>26996.6</v>
      </c>
      <c r="M23" s="11">
        <v>11.6</v>
      </c>
      <c r="N23" s="11">
        <v>17643.900000000001</v>
      </c>
      <c r="O23" s="11">
        <v>4858.3999999999996</v>
      </c>
      <c r="P23" s="11">
        <v>13726.8</v>
      </c>
      <c r="Q23" s="11">
        <v>5181.5</v>
      </c>
      <c r="R23" s="11">
        <v>7146.1</v>
      </c>
      <c r="S23" s="11">
        <f t="shared" si="0"/>
        <v>83745.700000000012</v>
      </c>
    </row>
    <row r="24" spans="2:19" x14ac:dyDescent="0.3">
      <c r="B24" s="10">
        <v>35521</v>
      </c>
      <c r="C24" s="11">
        <v>4552.8999999999996</v>
      </c>
      <c r="D24" s="11">
        <v>27619.599999999999</v>
      </c>
      <c r="E24" s="12" t="s">
        <v>50</v>
      </c>
      <c r="F24" s="11">
        <v>221.6</v>
      </c>
      <c r="G24" s="11">
        <v>1526.1</v>
      </c>
      <c r="H24" s="11">
        <v>37108.5</v>
      </c>
      <c r="I24" s="11">
        <v>8325.4458000000013</v>
      </c>
      <c r="J24" s="11">
        <v>2740.6</v>
      </c>
      <c r="K24" s="11">
        <v>7620.4</v>
      </c>
      <c r="L24" s="11">
        <v>28622.9</v>
      </c>
      <c r="M24" s="11">
        <v>11.7</v>
      </c>
      <c r="N24" s="11">
        <v>17101.599999999999</v>
      </c>
      <c r="O24" s="11">
        <v>2679.8</v>
      </c>
      <c r="P24" s="11">
        <v>13453.400000000001</v>
      </c>
      <c r="Q24" s="11">
        <v>5066.3999999999996</v>
      </c>
      <c r="R24" s="11">
        <v>7538.5</v>
      </c>
      <c r="S24" s="11">
        <f t="shared" si="0"/>
        <v>82094.7</v>
      </c>
    </row>
    <row r="25" spans="2:19" x14ac:dyDescent="0.3">
      <c r="B25" s="10">
        <v>35551</v>
      </c>
      <c r="C25" s="11">
        <v>4802.5</v>
      </c>
      <c r="D25" s="11">
        <v>28302.3</v>
      </c>
      <c r="E25" s="12" t="s">
        <v>50</v>
      </c>
      <c r="F25" s="11">
        <v>205.2</v>
      </c>
      <c r="G25" s="11">
        <v>1436.7</v>
      </c>
      <c r="H25" s="11">
        <v>40514.199999999997</v>
      </c>
      <c r="I25" s="11">
        <v>8306.5371889199996</v>
      </c>
      <c r="J25" s="11">
        <v>3092.2</v>
      </c>
      <c r="K25" s="11">
        <v>7490</v>
      </c>
      <c r="L25" s="11">
        <v>30497.9</v>
      </c>
      <c r="M25" s="11">
        <v>11.8</v>
      </c>
      <c r="N25" s="11">
        <v>18426.599999999999</v>
      </c>
      <c r="O25" s="11">
        <v>2789.2</v>
      </c>
      <c r="P25" s="11">
        <v>13852.2</v>
      </c>
      <c r="Q25" s="11">
        <v>5180.8</v>
      </c>
      <c r="R25" s="11">
        <v>8411.1</v>
      </c>
      <c r="S25" s="11">
        <f t="shared" si="0"/>
        <v>86659.6</v>
      </c>
    </row>
    <row r="26" spans="2:19" x14ac:dyDescent="0.3">
      <c r="B26" s="10">
        <v>35582</v>
      </c>
      <c r="C26" s="11">
        <v>3606.2</v>
      </c>
      <c r="D26" s="11">
        <v>30721.4</v>
      </c>
      <c r="E26" s="12" t="s">
        <v>50</v>
      </c>
      <c r="F26" s="11">
        <v>320.39999999999998</v>
      </c>
      <c r="G26" s="11">
        <v>1929.3</v>
      </c>
      <c r="H26" s="11">
        <v>41537</v>
      </c>
      <c r="I26" s="11">
        <v>7615.0594290999998</v>
      </c>
      <c r="J26" s="11">
        <v>3725.7</v>
      </c>
      <c r="K26" s="11">
        <v>7346.8</v>
      </c>
      <c r="L26" s="11">
        <v>32015.599999999999</v>
      </c>
      <c r="M26" s="11">
        <v>11.8</v>
      </c>
      <c r="N26" s="11">
        <v>19457.7</v>
      </c>
      <c r="O26" s="11">
        <v>2690.3</v>
      </c>
      <c r="P26" s="11">
        <v>14191.4</v>
      </c>
      <c r="Q26" s="11">
        <v>5027.7</v>
      </c>
      <c r="R26" s="11">
        <v>8713.5</v>
      </c>
      <c r="S26" s="11">
        <f t="shared" si="0"/>
        <v>89454.8</v>
      </c>
    </row>
    <row r="27" spans="2:19" x14ac:dyDescent="0.3">
      <c r="B27" s="10">
        <v>35612</v>
      </c>
      <c r="C27" s="11">
        <v>4947.5</v>
      </c>
      <c r="D27" s="11">
        <v>31776.400000000001</v>
      </c>
      <c r="E27" s="12" t="s">
        <v>50</v>
      </c>
      <c r="F27" s="11">
        <v>268.2</v>
      </c>
      <c r="G27" s="11">
        <v>1075.9000000000001</v>
      </c>
      <c r="H27" s="11">
        <v>43689.5</v>
      </c>
      <c r="I27" s="11">
        <v>7464.3694479999995</v>
      </c>
      <c r="J27" s="11">
        <v>4078.9</v>
      </c>
      <c r="K27" s="11">
        <v>7429.8</v>
      </c>
      <c r="L27" s="11">
        <v>34075.599999999999</v>
      </c>
      <c r="M27" s="11">
        <v>11.9</v>
      </c>
      <c r="N27" s="11">
        <v>20980.3</v>
      </c>
      <c r="O27" s="11">
        <v>1604.1</v>
      </c>
      <c r="P27" s="11">
        <v>15651.5</v>
      </c>
      <c r="Q27" s="11">
        <v>5099.9000000000005</v>
      </c>
      <c r="R27" s="11">
        <v>8447.7000000000007</v>
      </c>
      <c r="S27" s="11">
        <f t="shared" si="0"/>
        <v>93300.800000000003</v>
      </c>
    </row>
    <row r="28" spans="2:19" x14ac:dyDescent="0.3">
      <c r="B28" s="10">
        <v>35643</v>
      </c>
      <c r="C28" s="11">
        <v>5240.5</v>
      </c>
      <c r="D28" s="11">
        <v>33636.800000000003</v>
      </c>
      <c r="E28" s="12" t="s">
        <v>50</v>
      </c>
      <c r="F28" s="11">
        <v>520.20000000000005</v>
      </c>
      <c r="G28" s="11">
        <v>1392.1</v>
      </c>
      <c r="H28" s="11">
        <v>43503.7</v>
      </c>
      <c r="I28" s="11">
        <v>7328.985617280001</v>
      </c>
      <c r="J28" s="11">
        <v>4355.6000000000004</v>
      </c>
      <c r="K28" s="11">
        <v>8162.2</v>
      </c>
      <c r="L28" s="11">
        <v>36362.199999999997</v>
      </c>
      <c r="M28" s="12">
        <v>0</v>
      </c>
      <c r="N28" s="11">
        <v>20120.099999999999</v>
      </c>
      <c r="O28" s="11">
        <v>1554</v>
      </c>
      <c r="P28" s="11">
        <v>15770.599999999999</v>
      </c>
      <c r="Q28" s="11">
        <v>5017.2</v>
      </c>
      <c r="R28" s="11">
        <v>8991.6</v>
      </c>
      <c r="S28" s="11">
        <f t="shared" si="0"/>
        <v>95977.900000000009</v>
      </c>
    </row>
    <row r="29" spans="2:19" x14ac:dyDescent="0.3">
      <c r="B29" s="10">
        <v>35674</v>
      </c>
      <c r="C29" s="11">
        <v>4394.3999999999996</v>
      </c>
      <c r="D29" s="11">
        <v>33339.699999999997</v>
      </c>
      <c r="E29" s="12" t="s">
        <v>50</v>
      </c>
      <c r="F29" s="11">
        <v>810.6</v>
      </c>
      <c r="G29" s="11">
        <v>2197.1999999999998</v>
      </c>
      <c r="H29" s="11">
        <v>42035.8</v>
      </c>
      <c r="I29" s="11">
        <v>7050.7000000000007</v>
      </c>
      <c r="J29" s="11">
        <v>4839.3</v>
      </c>
      <c r="K29" s="11">
        <v>8069.7</v>
      </c>
      <c r="L29" s="11">
        <v>32417.4</v>
      </c>
      <c r="M29" s="12">
        <v>0</v>
      </c>
      <c r="N29" s="11">
        <v>20055.400000000001</v>
      </c>
      <c r="O29" s="11">
        <v>2481.5</v>
      </c>
      <c r="P29" s="11">
        <v>16937.599999999999</v>
      </c>
      <c r="Q29" s="11">
        <v>4996.7</v>
      </c>
      <c r="R29" s="11">
        <v>9709.6</v>
      </c>
      <c r="S29" s="11">
        <f t="shared" si="0"/>
        <v>94667.900000000009</v>
      </c>
    </row>
    <row r="30" spans="2:19" x14ac:dyDescent="0.3">
      <c r="B30" s="10">
        <v>35704</v>
      </c>
      <c r="C30" s="11">
        <v>4510.7</v>
      </c>
      <c r="D30" s="11">
        <v>39142.5</v>
      </c>
      <c r="E30" s="12" t="s">
        <v>50</v>
      </c>
      <c r="F30" s="11">
        <v>623.4</v>
      </c>
      <c r="G30" s="11">
        <v>2733.6</v>
      </c>
      <c r="H30" s="11">
        <v>43524.6</v>
      </c>
      <c r="I30" s="11">
        <v>7982.9000000000005</v>
      </c>
      <c r="J30" s="11">
        <v>4320</v>
      </c>
      <c r="K30" s="11">
        <v>7973</v>
      </c>
      <c r="L30" s="11">
        <v>36909.1</v>
      </c>
      <c r="M30" s="12">
        <v>0</v>
      </c>
      <c r="N30" s="11">
        <v>21102.799999999999</v>
      </c>
      <c r="O30" s="11">
        <v>3445.8</v>
      </c>
      <c r="P30" s="11">
        <v>19032.8</v>
      </c>
      <c r="Q30" s="11">
        <v>4563.8</v>
      </c>
      <c r="R30" s="11">
        <v>9810.4</v>
      </c>
      <c r="S30" s="11">
        <f t="shared" si="0"/>
        <v>102837.7</v>
      </c>
    </row>
    <row r="31" spans="2:19" x14ac:dyDescent="0.3">
      <c r="B31" s="10">
        <v>35735</v>
      </c>
      <c r="C31" s="11">
        <v>6278.5</v>
      </c>
      <c r="D31" s="11">
        <v>36041.9</v>
      </c>
      <c r="E31" s="12" t="s">
        <v>50</v>
      </c>
      <c r="F31" s="11">
        <v>408.1</v>
      </c>
      <c r="G31" s="11">
        <v>2478.3000000000002</v>
      </c>
      <c r="H31" s="11">
        <v>44422.9</v>
      </c>
      <c r="I31" s="11">
        <v>8022.8</v>
      </c>
      <c r="J31" s="11">
        <v>4445.6000000000004</v>
      </c>
      <c r="K31" s="11">
        <v>9592</v>
      </c>
      <c r="L31" s="11">
        <v>34961.300000000003</v>
      </c>
      <c r="M31" s="12">
        <v>0</v>
      </c>
      <c r="N31" s="11">
        <v>22266</v>
      </c>
      <c r="O31" s="11">
        <v>3229.4</v>
      </c>
      <c r="P31" s="11">
        <v>17441.2</v>
      </c>
      <c r="Q31" s="11">
        <v>4482</v>
      </c>
      <c r="R31" s="11">
        <v>10126.1</v>
      </c>
      <c r="S31" s="11">
        <f t="shared" si="0"/>
        <v>102098</v>
      </c>
    </row>
    <row r="32" spans="2:19" x14ac:dyDescent="0.3">
      <c r="B32" s="10">
        <v>35765</v>
      </c>
      <c r="C32" s="11">
        <v>5738.4</v>
      </c>
      <c r="D32" s="11">
        <v>36078.300000000003</v>
      </c>
      <c r="E32" s="12" t="s">
        <v>50</v>
      </c>
      <c r="F32" s="11">
        <v>507.1</v>
      </c>
      <c r="G32" s="11">
        <v>1877.1</v>
      </c>
      <c r="H32" s="11">
        <v>46161.5</v>
      </c>
      <c r="I32" s="11">
        <v>7817.2999999999993</v>
      </c>
      <c r="J32" s="11">
        <v>4901.3999999999996</v>
      </c>
      <c r="K32" s="11">
        <v>7757.3</v>
      </c>
      <c r="L32" s="11">
        <v>35589.300000000003</v>
      </c>
      <c r="M32" s="12">
        <v>0</v>
      </c>
      <c r="N32" s="11">
        <v>22843.599999999999</v>
      </c>
      <c r="O32" s="11">
        <v>3158</v>
      </c>
      <c r="P32" s="11">
        <v>19047.599999999999</v>
      </c>
      <c r="Q32" s="11">
        <v>4471.3999999999996</v>
      </c>
      <c r="R32" s="11">
        <v>10213.9</v>
      </c>
      <c r="S32" s="11">
        <f t="shared" si="0"/>
        <v>103081.1</v>
      </c>
    </row>
    <row r="33" spans="2:19" x14ac:dyDescent="0.3">
      <c r="B33" s="10">
        <v>35796</v>
      </c>
      <c r="C33" s="11">
        <v>5885.6</v>
      </c>
      <c r="D33" s="11">
        <v>37911.300000000003</v>
      </c>
      <c r="E33" s="12" t="s">
        <v>50</v>
      </c>
      <c r="F33" s="11">
        <v>249.8</v>
      </c>
      <c r="G33" s="11">
        <v>1170.0999999999999</v>
      </c>
      <c r="H33" s="11">
        <v>47825.3</v>
      </c>
      <c r="I33" s="11">
        <v>7309.2539945975004</v>
      </c>
      <c r="J33" s="11">
        <v>5701.4</v>
      </c>
      <c r="K33" s="11">
        <v>8032</v>
      </c>
      <c r="L33" s="11">
        <v>33470.199999999997</v>
      </c>
      <c r="M33" s="12">
        <v>0</v>
      </c>
      <c r="N33" s="11">
        <v>25433.1</v>
      </c>
      <c r="O33" s="11">
        <v>1553.8</v>
      </c>
      <c r="P33" s="11">
        <v>19930.5</v>
      </c>
      <c r="Q33" s="11">
        <v>4394.6000000000004</v>
      </c>
      <c r="R33" s="11">
        <v>13238.6</v>
      </c>
      <c r="S33" s="11">
        <f t="shared" si="0"/>
        <v>106052.8</v>
      </c>
    </row>
    <row r="34" spans="2:19" x14ac:dyDescent="0.3">
      <c r="B34" s="10">
        <v>35827</v>
      </c>
      <c r="C34" s="11">
        <v>5361</v>
      </c>
      <c r="D34" s="11">
        <v>36290.5</v>
      </c>
      <c r="E34" s="12" t="s">
        <v>50</v>
      </c>
      <c r="F34" s="11">
        <v>438.8</v>
      </c>
      <c r="G34" s="11">
        <v>1581</v>
      </c>
      <c r="H34" s="11">
        <v>48312.799999999996</v>
      </c>
      <c r="I34" s="11">
        <v>6415.8673708591996</v>
      </c>
      <c r="J34" s="11">
        <v>5402.3</v>
      </c>
      <c r="K34" s="11">
        <v>9249.9</v>
      </c>
      <c r="L34" s="11">
        <v>30381.200000000001</v>
      </c>
      <c r="M34" s="12">
        <v>0</v>
      </c>
      <c r="N34" s="11">
        <v>25364.6</v>
      </c>
      <c r="O34" s="11">
        <v>1928.5</v>
      </c>
      <c r="P34" s="11">
        <v>19479.900000000001</v>
      </c>
      <c r="Q34" s="11">
        <v>4499</v>
      </c>
      <c r="R34" s="11">
        <v>12899.2</v>
      </c>
      <c r="S34" s="11">
        <f t="shared" si="0"/>
        <v>103802.3</v>
      </c>
    </row>
    <row r="35" spans="2:19" x14ac:dyDescent="0.3">
      <c r="B35" s="10">
        <v>35855</v>
      </c>
      <c r="C35" s="11">
        <v>5334</v>
      </c>
      <c r="D35" s="11">
        <v>37494.400000000001</v>
      </c>
      <c r="E35" s="12" t="s">
        <v>50</v>
      </c>
      <c r="F35" s="11">
        <v>223.2</v>
      </c>
      <c r="G35" s="11">
        <v>1022</v>
      </c>
      <c r="H35" s="11">
        <v>47156.7</v>
      </c>
      <c r="I35" s="11">
        <v>6397.9</v>
      </c>
      <c r="J35" s="11">
        <v>3225</v>
      </c>
      <c r="K35" s="11">
        <v>9590.5</v>
      </c>
      <c r="L35" s="11">
        <v>30776.1</v>
      </c>
      <c r="M35" s="12">
        <v>0</v>
      </c>
      <c r="N35" s="11">
        <v>26012.3</v>
      </c>
      <c r="O35" s="11">
        <v>1291.8</v>
      </c>
      <c r="P35" s="11">
        <v>16794.5</v>
      </c>
      <c r="Q35" s="11">
        <v>4501.3999999999996</v>
      </c>
      <c r="R35" s="11">
        <v>11886.6</v>
      </c>
      <c r="S35" s="11">
        <f t="shared" si="0"/>
        <v>100853.2</v>
      </c>
    </row>
    <row r="36" spans="2:19" x14ac:dyDescent="0.3">
      <c r="B36" s="10">
        <v>35886</v>
      </c>
      <c r="C36" s="11">
        <v>6360.7</v>
      </c>
      <c r="D36" s="11">
        <v>33989.699999999997</v>
      </c>
      <c r="E36" s="12" t="s">
        <v>50</v>
      </c>
      <c r="F36" s="11">
        <v>780.6</v>
      </c>
      <c r="G36" s="11">
        <v>1135.8</v>
      </c>
      <c r="H36" s="11">
        <v>48041.1</v>
      </c>
      <c r="I36" s="11">
        <v>6141.765681334201</v>
      </c>
      <c r="J36" s="11">
        <v>3190</v>
      </c>
      <c r="K36" s="11">
        <v>8777.2999999999993</v>
      </c>
      <c r="L36" s="11">
        <v>30418.5</v>
      </c>
      <c r="M36" s="12">
        <v>0</v>
      </c>
      <c r="N36" s="11">
        <v>24524.5</v>
      </c>
      <c r="O36" s="11">
        <v>1780.7</v>
      </c>
      <c r="P36" s="11">
        <v>17432.400000000001</v>
      </c>
      <c r="Q36" s="11">
        <v>4426</v>
      </c>
      <c r="R36" s="11">
        <v>12280.3</v>
      </c>
      <c r="S36" s="11">
        <f t="shared" si="0"/>
        <v>99639.7</v>
      </c>
    </row>
    <row r="37" spans="2:19" x14ac:dyDescent="0.3">
      <c r="B37" s="10">
        <v>35916</v>
      </c>
      <c r="C37" s="11">
        <v>4885.2</v>
      </c>
      <c r="D37" s="11">
        <v>34287.599999999999</v>
      </c>
      <c r="E37" s="12" t="s">
        <v>50</v>
      </c>
      <c r="F37" s="11">
        <v>219.2</v>
      </c>
      <c r="G37" s="11">
        <v>1266.8</v>
      </c>
      <c r="H37" s="11">
        <v>50148.200000000004</v>
      </c>
      <c r="I37" s="11">
        <v>5355.1</v>
      </c>
      <c r="J37" s="11">
        <v>2815.5</v>
      </c>
      <c r="K37" s="11">
        <v>8998.1</v>
      </c>
      <c r="L37" s="11">
        <v>28361.5</v>
      </c>
      <c r="M37" s="12">
        <v>0</v>
      </c>
      <c r="N37" s="11">
        <v>25936.799999999999</v>
      </c>
      <c r="O37" s="11">
        <v>981.7</v>
      </c>
      <c r="P37" s="11">
        <v>18131.7</v>
      </c>
      <c r="Q37" s="11">
        <v>4513.8999999999996</v>
      </c>
      <c r="R37" s="11">
        <v>12053.9</v>
      </c>
      <c r="S37" s="11">
        <f t="shared" si="0"/>
        <v>98977.599999999977</v>
      </c>
    </row>
    <row r="38" spans="2:19" x14ac:dyDescent="0.3">
      <c r="B38" s="10">
        <v>35947</v>
      </c>
      <c r="C38" s="11">
        <v>5092.3</v>
      </c>
      <c r="D38" s="11">
        <v>32636.6</v>
      </c>
      <c r="E38" s="12" t="s">
        <v>50</v>
      </c>
      <c r="F38" s="11">
        <v>314.8</v>
      </c>
      <c r="G38" s="11">
        <v>1246.7</v>
      </c>
      <c r="H38" s="11">
        <v>50413.3</v>
      </c>
      <c r="I38" s="11">
        <v>5418.5</v>
      </c>
      <c r="J38" s="11">
        <v>2174.8000000000002</v>
      </c>
      <c r="K38" s="11">
        <v>8850.9</v>
      </c>
      <c r="L38" s="11">
        <v>27312.6</v>
      </c>
      <c r="M38" s="12">
        <v>0</v>
      </c>
      <c r="N38" s="11">
        <v>24740.3</v>
      </c>
      <c r="O38" s="11">
        <v>1861.3</v>
      </c>
      <c r="P38" s="11">
        <v>17822.2</v>
      </c>
      <c r="Q38" s="11">
        <v>4537.5</v>
      </c>
      <c r="R38" s="11">
        <v>12172.2</v>
      </c>
      <c r="S38" s="11">
        <f t="shared" si="0"/>
        <v>97297</v>
      </c>
    </row>
    <row r="39" spans="2:19" x14ac:dyDescent="0.3">
      <c r="B39" s="10">
        <v>35977</v>
      </c>
      <c r="C39" s="11">
        <v>4736</v>
      </c>
      <c r="D39" s="11">
        <v>32491.200000000001</v>
      </c>
      <c r="E39" s="12" t="s">
        <v>50</v>
      </c>
      <c r="F39" s="11">
        <v>572.20000000000005</v>
      </c>
      <c r="G39" s="11">
        <v>1181.8</v>
      </c>
      <c r="H39" s="11">
        <v>47741.799999999996</v>
      </c>
      <c r="I39" s="11">
        <v>4479.5</v>
      </c>
      <c r="J39" s="11">
        <v>3278.4</v>
      </c>
      <c r="K39" s="11">
        <v>10119.4</v>
      </c>
      <c r="L39" s="11">
        <v>24200.1</v>
      </c>
      <c r="M39" s="12">
        <v>0</v>
      </c>
      <c r="N39" s="11">
        <v>24201.9</v>
      </c>
      <c r="O39" s="11">
        <v>1502.8</v>
      </c>
      <c r="P39" s="11">
        <v>17738</v>
      </c>
      <c r="Q39" s="11">
        <v>4524.9000000000005</v>
      </c>
      <c r="R39" s="11">
        <v>12193.8</v>
      </c>
      <c r="S39" s="11">
        <f t="shared" si="0"/>
        <v>94480.900000000009</v>
      </c>
    </row>
    <row r="40" spans="2:19" x14ac:dyDescent="0.3">
      <c r="B40" s="10">
        <v>36008</v>
      </c>
      <c r="C40" s="11">
        <v>6087.8</v>
      </c>
      <c r="D40" s="11">
        <v>30998.7</v>
      </c>
      <c r="E40" s="12" t="s">
        <v>50</v>
      </c>
      <c r="F40" s="11">
        <v>197.3</v>
      </c>
      <c r="G40" s="11">
        <v>1480.2</v>
      </c>
      <c r="H40" s="11">
        <v>48564.700000000004</v>
      </c>
      <c r="I40" s="11">
        <v>5136</v>
      </c>
      <c r="J40" s="11">
        <v>2560.8000000000002</v>
      </c>
      <c r="K40" s="11">
        <v>7105.6</v>
      </c>
      <c r="L40" s="11">
        <v>23570.3</v>
      </c>
      <c r="M40" s="12">
        <v>0</v>
      </c>
      <c r="N40" s="11">
        <v>24323.8</v>
      </c>
      <c r="O40" s="11">
        <v>2202.8000000000002</v>
      </c>
      <c r="P40" s="11">
        <v>19637.599999999999</v>
      </c>
      <c r="Q40" s="11">
        <v>4586.6000000000004</v>
      </c>
      <c r="R40" s="11">
        <v>13598.8</v>
      </c>
      <c r="S40" s="11">
        <f t="shared" si="0"/>
        <v>95025.500000000015</v>
      </c>
    </row>
    <row r="41" spans="2:19" x14ac:dyDescent="0.3">
      <c r="B41" s="10">
        <v>36039</v>
      </c>
      <c r="C41" s="11">
        <v>6964.4</v>
      </c>
      <c r="D41" s="11">
        <v>30839.9</v>
      </c>
      <c r="E41" s="12" t="s">
        <v>50</v>
      </c>
      <c r="F41" s="11">
        <v>488.2</v>
      </c>
      <c r="G41" s="11">
        <v>1486.1</v>
      </c>
      <c r="H41" s="11">
        <v>48395.700000000004</v>
      </c>
      <c r="I41" s="11">
        <v>4707.8999999999996</v>
      </c>
      <c r="J41" s="11">
        <v>2364.6</v>
      </c>
      <c r="K41" s="11">
        <v>6347.5</v>
      </c>
      <c r="L41" s="11">
        <v>23947.599999999999</v>
      </c>
      <c r="M41" s="12">
        <v>0</v>
      </c>
      <c r="N41" s="11">
        <v>23862.400000000001</v>
      </c>
      <c r="O41" s="11">
        <v>2607.5</v>
      </c>
      <c r="P41" s="11">
        <v>19753.400000000001</v>
      </c>
      <c r="Q41" s="11">
        <v>4784.8999999999996</v>
      </c>
      <c r="R41" s="11">
        <v>13943.5</v>
      </c>
      <c r="S41" s="11">
        <f t="shared" si="0"/>
        <v>95246.799999999988</v>
      </c>
    </row>
    <row r="42" spans="2:19" x14ac:dyDescent="0.3">
      <c r="B42" s="10">
        <v>36069</v>
      </c>
      <c r="C42" s="11">
        <v>5660.8</v>
      </c>
      <c r="D42" s="11">
        <v>35450</v>
      </c>
      <c r="E42" s="12" t="s">
        <v>50</v>
      </c>
      <c r="F42" s="11">
        <v>231.8</v>
      </c>
      <c r="G42" s="11">
        <v>1849.5</v>
      </c>
      <c r="H42" s="11">
        <v>48123.7</v>
      </c>
      <c r="I42" s="11">
        <v>4599</v>
      </c>
      <c r="J42" s="11">
        <v>2740.4</v>
      </c>
      <c r="K42" s="11">
        <v>6150.9</v>
      </c>
      <c r="L42" s="11">
        <v>23069.200000000001</v>
      </c>
      <c r="M42" s="12">
        <v>0</v>
      </c>
      <c r="N42" s="11">
        <v>28024.400000000001</v>
      </c>
      <c r="O42" s="11">
        <v>1739.1</v>
      </c>
      <c r="P42" s="11">
        <v>21069.100000000002</v>
      </c>
      <c r="Q42" s="11">
        <v>4393.8</v>
      </c>
      <c r="R42" s="11">
        <v>14208.7</v>
      </c>
      <c r="S42" s="11">
        <f t="shared" si="0"/>
        <v>98655.2</v>
      </c>
    </row>
    <row r="43" spans="2:19" x14ac:dyDescent="0.3">
      <c r="B43" s="10">
        <v>36100</v>
      </c>
      <c r="C43" s="11">
        <v>6143.7</v>
      </c>
      <c r="D43" s="11">
        <v>31147.4</v>
      </c>
      <c r="E43" s="12" t="s">
        <v>50</v>
      </c>
      <c r="F43" s="11">
        <v>449.1</v>
      </c>
      <c r="G43" s="11">
        <v>4852.7</v>
      </c>
      <c r="H43" s="11">
        <v>49654.9</v>
      </c>
      <c r="I43" s="11">
        <v>11566.5</v>
      </c>
      <c r="J43" s="11">
        <v>2530.6</v>
      </c>
      <c r="K43" s="11">
        <v>6284.4</v>
      </c>
      <c r="L43" s="11">
        <v>29486.5</v>
      </c>
      <c r="M43" s="12">
        <v>0</v>
      </c>
      <c r="N43" s="11">
        <v>28414.1</v>
      </c>
      <c r="O43" s="11">
        <v>2266.5</v>
      </c>
      <c r="P43" s="11">
        <v>21588.7</v>
      </c>
      <c r="Q43" s="11">
        <v>4017.3</v>
      </c>
      <c r="R43" s="11">
        <v>14287.4</v>
      </c>
      <c r="S43" s="11">
        <f t="shared" si="0"/>
        <v>106344.9</v>
      </c>
    </row>
    <row r="44" spans="2:19" x14ac:dyDescent="0.3">
      <c r="B44" s="10">
        <v>36130</v>
      </c>
      <c r="C44" s="11">
        <v>6649.1</v>
      </c>
      <c r="D44" s="11">
        <v>25796.1</v>
      </c>
      <c r="E44" s="12" t="s">
        <v>50</v>
      </c>
      <c r="F44" s="11">
        <v>904.6</v>
      </c>
      <c r="G44" s="11">
        <v>5455.1</v>
      </c>
      <c r="H44" s="11">
        <v>49344.700000000004</v>
      </c>
      <c r="I44" s="11">
        <v>11408.9</v>
      </c>
      <c r="J44" s="11">
        <v>3906.1</v>
      </c>
      <c r="K44" s="11">
        <v>6879.5</v>
      </c>
      <c r="L44" s="11">
        <v>22803</v>
      </c>
      <c r="M44" s="12">
        <v>0</v>
      </c>
      <c r="N44" s="11">
        <v>29634.1</v>
      </c>
      <c r="O44" s="11">
        <v>5927.4</v>
      </c>
      <c r="P44" s="11">
        <v>22182.3</v>
      </c>
      <c r="Q44" s="11">
        <v>4156.4000000000005</v>
      </c>
      <c r="R44" s="11">
        <v>11881.9</v>
      </c>
      <c r="S44" s="11">
        <f t="shared" si="0"/>
        <v>103464.59999999999</v>
      </c>
    </row>
    <row r="45" spans="2:19" x14ac:dyDescent="0.3">
      <c r="B45" s="10">
        <v>36161</v>
      </c>
      <c r="C45" s="11">
        <v>6058.2</v>
      </c>
      <c r="D45" s="11">
        <v>24614.2</v>
      </c>
      <c r="E45" s="12" t="s">
        <v>50</v>
      </c>
      <c r="F45" s="11">
        <v>3234.1</v>
      </c>
      <c r="G45" s="11">
        <v>5592.7</v>
      </c>
      <c r="H45" s="11">
        <v>49413.600000000006</v>
      </c>
      <c r="I45" s="11">
        <v>11332.300000000001</v>
      </c>
      <c r="J45" s="11">
        <v>2442.6999999999998</v>
      </c>
      <c r="K45" s="11">
        <v>5490.1</v>
      </c>
      <c r="L45" s="11">
        <v>21506.6</v>
      </c>
      <c r="M45" s="12">
        <v>0</v>
      </c>
      <c r="N45" s="11">
        <v>30887.599999999999</v>
      </c>
      <c r="O45" s="11">
        <v>5607.3</v>
      </c>
      <c r="P45" s="11">
        <v>23569.9</v>
      </c>
      <c r="Q45" s="11">
        <v>4312</v>
      </c>
      <c r="R45" s="11">
        <v>11314.3</v>
      </c>
      <c r="S45" s="11">
        <f t="shared" si="0"/>
        <v>102687.8</v>
      </c>
    </row>
    <row r="46" spans="2:19" x14ac:dyDescent="0.3">
      <c r="B46" s="10">
        <v>36192</v>
      </c>
      <c r="C46" s="11">
        <v>6277.8</v>
      </c>
      <c r="D46" s="11">
        <v>26540.7</v>
      </c>
      <c r="E46" s="12" t="s">
        <v>50</v>
      </c>
      <c r="F46" s="11">
        <v>3643.5</v>
      </c>
      <c r="G46" s="11">
        <v>4593.3</v>
      </c>
      <c r="H46" s="11">
        <v>48999.3</v>
      </c>
      <c r="I46" s="11">
        <v>10451.799999999999</v>
      </c>
      <c r="J46" s="11">
        <v>3259</v>
      </c>
      <c r="K46" s="11">
        <v>8304.6</v>
      </c>
      <c r="L46" s="11">
        <v>19339.8</v>
      </c>
      <c r="M46" s="12">
        <v>0</v>
      </c>
      <c r="N46" s="11">
        <v>36139</v>
      </c>
      <c r="O46" s="11">
        <v>5312.1</v>
      </c>
      <c r="P46" s="11">
        <v>20531.8</v>
      </c>
      <c r="Q46" s="11">
        <v>2266.6000000000004</v>
      </c>
      <c r="R46" s="11">
        <v>11871.5</v>
      </c>
      <c r="S46" s="11">
        <f t="shared" si="0"/>
        <v>103765.40000000001</v>
      </c>
    </row>
    <row r="47" spans="2:19" x14ac:dyDescent="0.3">
      <c r="B47" s="10">
        <v>36220</v>
      </c>
      <c r="C47" s="11">
        <v>5320.6</v>
      </c>
      <c r="D47" s="11">
        <v>30048.5</v>
      </c>
      <c r="E47" s="12" t="s">
        <v>50</v>
      </c>
      <c r="F47" s="11">
        <v>769.2</v>
      </c>
      <c r="G47" s="11">
        <v>4594</v>
      </c>
      <c r="H47" s="11">
        <v>48622.400000000001</v>
      </c>
      <c r="I47" s="11">
        <v>10078.799999999999</v>
      </c>
      <c r="J47" s="11">
        <v>2475</v>
      </c>
      <c r="K47" s="11">
        <v>5545.2</v>
      </c>
      <c r="L47" s="11">
        <v>20076.7</v>
      </c>
      <c r="M47" s="12">
        <v>0</v>
      </c>
      <c r="N47" s="11">
        <v>32138.1</v>
      </c>
      <c r="O47" s="11">
        <v>6348.2</v>
      </c>
      <c r="P47" s="11">
        <v>23057.9</v>
      </c>
      <c r="Q47" s="11">
        <v>2249</v>
      </c>
      <c r="R47" s="11">
        <v>12493.4</v>
      </c>
      <c r="S47" s="11">
        <f t="shared" si="0"/>
        <v>101908.5</v>
      </c>
    </row>
    <row r="48" spans="2:19" x14ac:dyDescent="0.3">
      <c r="B48" s="10">
        <v>36251</v>
      </c>
      <c r="C48" s="11">
        <v>4969.3999999999996</v>
      </c>
      <c r="D48" s="11">
        <v>29171.3</v>
      </c>
      <c r="E48" s="12" t="s">
        <v>50</v>
      </c>
      <c r="F48" s="11">
        <v>582.79999999999995</v>
      </c>
      <c r="G48" s="11">
        <v>4970.7</v>
      </c>
      <c r="H48" s="11">
        <v>49523.200000000004</v>
      </c>
      <c r="I48" s="11">
        <v>10135.4</v>
      </c>
      <c r="J48" s="11">
        <v>2534.9</v>
      </c>
      <c r="K48" s="11">
        <v>5468.8</v>
      </c>
      <c r="L48" s="11">
        <v>20946.400000000001</v>
      </c>
      <c r="M48" s="12">
        <v>0</v>
      </c>
      <c r="N48" s="11">
        <v>30701.4</v>
      </c>
      <c r="O48" s="11">
        <v>5814.2</v>
      </c>
      <c r="P48" s="11">
        <v>22992.799999999999</v>
      </c>
      <c r="Q48" s="11">
        <v>2240.1999999999998</v>
      </c>
      <c r="R48" s="11">
        <v>13723.9</v>
      </c>
      <c r="S48" s="11">
        <f t="shared" si="0"/>
        <v>101887.7</v>
      </c>
    </row>
    <row r="49" spans="2:19" x14ac:dyDescent="0.3">
      <c r="B49" s="10">
        <v>36281</v>
      </c>
      <c r="C49" s="11">
        <v>5093.6000000000004</v>
      </c>
      <c r="D49" s="11">
        <v>29777.3</v>
      </c>
      <c r="E49" s="12" t="s">
        <v>50</v>
      </c>
      <c r="F49" s="11">
        <v>3283.6</v>
      </c>
      <c r="G49" s="11">
        <v>3299</v>
      </c>
      <c r="H49" s="11">
        <v>50053.4</v>
      </c>
      <c r="I49" s="11">
        <v>10036.9</v>
      </c>
      <c r="J49" s="11">
        <v>4252.7</v>
      </c>
      <c r="K49" s="11">
        <v>5282.4</v>
      </c>
      <c r="L49" s="11">
        <v>19833.599999999999</v>
      </c>
      <c r="M49" s="12">
        <v>0</v>
      </c>
      <c r="N49" s="11">
        <v>34239.800000000003</v>
      </c>
      <c r="O49" s="11">
        <v>6317.9</v>
      </c>
      <c r="P49" s="11">
        <v>24610.5</v>
      </c>
      <c r="Q49" s="11">
        <v>2267.5</v>
      </c>
      <c r="R49" s="11">
        <v>13244.8</v>
      </c>
      <c r="S49" s="11">
        <f t="shared" si="0"/>
        <v>105796.5</v>
      </c>
    </row>
    <row r="50" spans="2:19" x14ac:dyDescent="0.3">
      <c r="B50" s="10">
        <v>36312</v>
      </c>
      <c r="C50" s="11">
        <v>6192.2</v>
      </c>
      <c r="D50" s="11">
        <v>28023.4</v>
      </c>
      <c r="E50" s="12" t="s">
        <v>50</v>
      </c>
      <c r="F50" s="11">
        <v>4722.5</v>
      </c>
      <c r="G50" s="11">
        <v>3253.2</v>
      </c>
      <c r="H50" s="11">
        <v>49863.9</v>
      </c>
      <c r="I50" s="11">
        <v>10068.299999999999</v>
      </c>
      <c r="J50" s="11">
        <v>2923.3</v>
      </c>
      <c r="K50" s="11">
        <v>5644.2</v>
      </c>
      <c r="L50" s="11">
        <v>18886</v>
      </c>
      <c r="M50" s="12">
        <v>0</v>
      </c>
      <c r="N50" s="11">
        <v>33462.6</v>
      </c>
      <c r="O50" s="11">
        <v>7265.8</v>
      </c>
      <c r="P50" s="11">
        <v>23878.300000000003</v>
      </c>
      <c r="Q50" s="11">
        <v>2284.6</v>
      </c>
      <c r="R50" s="11">
        <v>13625.3</v>
      </c>
      <c r="S50" s="11">
        <f t="shared" si="0"/>
        <v>105046.80000000002</v>
      </c>
    </row>
    <row r="51" spans="2:19" x14ac:dyDescent="0.3">
      <c r="B51" s="10">
        <v>36342</v>
      </c>
      <c r="C51" s="11">
        <v>5488.6</v>
      </c>
      <c r="D51" s="11">
        <v>25342.799999999999</v>
      </c>
      <c r="E51" s="12" t="s">
        <v>50</v>
      </c>
      <c r="F51" s="11">
        <v>5515</v>
      </c>
      <c r="G51" s="11">
        <v>2529.5</v>
      </c>
      <c r="H51" s="11">
        <v>51546.2</v>
      </c>
      <c r="I51" s="11">
        <v>9828.4</v>
      </c>
      <c r="J51" s="11">
        <v>2691.6</v>
      </c>
      <c r="K51" s="11">
        <v>5260.9</v>
      </c>
      <c r="L51" s="11">
        <v>16744.3</v>
      </c>
      <c r="M51" s="12">
        <v>0</v>
      </c>
      <c r="N51" s="11">
        <v>33743.5</v>
      </c>
      <c r="O51" s="11">
        <v>5463.1</v>
      </c>
      <c r="P51" s="11">
        <v>24767</v>
      </c>
      <c r="Q51" s="11">
        <v>2530.6999999999998</v>
      </c>
      <c r="R51" s="11">
        <v>14432.6</v>
      </c>
      <c r="S51" s="11">
        <f t="shared" si="0"/>
        <v>102942.09999999999</v>
      </c>
    </row>
    <row r="52" spans="2:19" x14ac:dyDescent="0.3">
      <c r="B52" s="10">
        <v>36373</v>
      </c>
      <c r="C52" s="11">
        <v>5310.9</v>
      </c>
      <c r="D52" s="11">
        <v>26541.3</v>
      </c>
      <c r="E52" s="12" t="s">
        <v>50</v>
      </c>
      <c r="F52" s="11">
        <v>5162.8</v>
      </c>
      <c r="G52" s="11">
        <v>2537</v>
      </c>
      <c r="H52" s="11">
        <v>51878.2</v>
      </c>
      <c r="I52" s="11">
        <v>9784</v>
      </c>
      <c r="J52" s="11">
        <v>2207.4</v>
      </c>
      <c r="K52" s="11">
        <v>5648.6</v>
      </c>
      <c r="L52" s="11">
        <v>17358.599999999999</v>
      </c>
      <c r="M52" s="12">
        <v>0</v>
      </c>
      <c r="N52" s="11">
        <v>32946.1</v>
      </c>
      <c r="O52" s="11">
        <v>4630.6000000000004</v>
      </c>
      <c r="P52" s="11">
        <v>23810.1</v>
      </c>
      <c r="Q52" s="11">
        <v>2562.5</v>
      </c>
      <c r="R52" s="11">
        <v>16465.099999999999</v>
      </c>
      <c r="S52" s="11">
        <f t="shared" si="0"/>
        <v>103421.6</v>
      </c>
    </row>
    <row r="53" spans="2:19" x14ac:dyDescent="0.3">
      <c r="B53" s="10">
        <v>36404</v>
      </c>
      <c r="C53" s="11">
        <v>5260.3</v>
      </c>
      <c r="D53" s="11">
        <v>28616.1</v>
      </c>
      <c r="E53" s="12" t="s">
        <v>50</v>
      </c>
      <c r="F53" s="11">
        <v>2750.4</v>
      </c>
      <c r="G53" s="11">
        <v>2485.5</v>
      </c>
      <c r="H53" s="11">
        <v>51018.1</v>
      </c>
      <c r="I53" s="11">
        <v>9801.3000000000011</v>
      </c>
      <c r="J53" s="11">
        <v>3896.3</v>
      </c>
      <c r="K53" s="11">
        <v>5785.8</v>
      </c>
      <c r="L53" s="11">
        <v>17516.900000000001</v>
      </c>
      <c r="M53" s="12">
        <v>0</v>
      </c>
      <c r="N53" s="11">
        <v>33696.400000000001</v>
      </c>
      <c r="O53" s="11">
        <v>4705.7</v>
      </c>
      <c r="P53" s="11">
        <v>23937.300000000003</v>
      </c>
      <c r="Q53" s="11">
        <v>2629.4</v>
      </c>
      <c r="R53" s="11">
        <v>15556.5</v>
      </c>
      <c r="S53" s="11">
        <f t="shared" si="0"/>
        <v>103828</v>
      </c>
    </row>
    <row r="54" spans="2:19" x14ac:dyDescent="0.3">
      <c r="B54" s="10">
        <v>36434</v>
      </c>
      <c r="C54" s="11">
        <v>4941.5</v>
      </c>
      <c r="D54" s="11">
        <v>29261.9</v>
      </c>
      <c r="E54" s="12" t="s">
        <v>50</v>
      </c>
      <c r="F54" s="11">
        <v>985.6</v>
      </c>
      <c r="G54" s="11">
        <v>2271.9</v>
      </c>
      <c r="H54" s="11">
        <v>49309.9</v>
      </c>
      <c r="I54" s="11">
        <v>10008.1</v>
      </c>
      <c r="J54" s="11">
        <v>3935.4</v>
      </c>
      <c r="K54" s="11">
        <v>4693.7</v>
      </c>
      <c r="L54" s="11">
        <v>14413.2</v>
      </c>
      <c r="M54" s="12">
        <v>0</v>
      </c>
      <c r="N54" s="11">
        <v>34217.599999999999</v>
      </c>
      <c r="O54" s="11">
        <v>4734.1000000000004</v>
      </c>
      <c r="P54" s="11">
        <v>22612.2</v>
      </c>
      <c r="Q54" s="11">
        <v>2541.6000000000004</v>
      </c>
      <c r="R54" s="11">
        <v>17501.900000000001</v>
      </c>
      <c r="S54" s="11">
        <f t="shared" si="0"/>
        <v>100714.30000000002</v>
      </c>
    </row>
    <row r="55" spans="2:19" x14ac:dyDescent="0.3">
      <c r="B55" s="10">
        <v>36465</v>
      </c>
      <c r="C55" s="11">
        <v>5364.9</v>
      </c>
      <c r="D55" s="11">
        <v>25253.5</v>
      </c>
      <c r="E55" s="12" t="s">
        <v>50</v>
      </c>
      <c r="F55" s="11">
        <v>1668.6</v>
      </c>
      <c r="G55" s="11">
        <v>3735.7</v>
      </c>
      <c r="H55" s="11">
        <v>50212.5</v>
      </c>
      <c r="I55" s="11">
        <v>10030</v>
      </c>
      <c r="J55" s="11">
        <v>4097.3999999999996</v>
      </c>
      <c r="K55" s="11">
        <v>5909.7</v>
      </c>
      <c r="L55" s="11">
        <v>15413.5</v>
      </c>
      <c r="M55" s="12">
        <v>0</v>
      </c>
      <c r="N55" s="11">
        <v>34016</v>
      </c>
      <c r="O55" s="11">
        <v>4291.2</v>
      </c>
      <c r="P55" s="11">
        <v>22279.599999999999</v>
      </c>
      <c r="Q55" s="11">
        <v>2428.1999999999998</v>
      </c>
      <c r="R55" s="11">
        <v>16024.4</v>
      </c>
      <c r="S55" s="11">
        <f t="shared" si="0"/>
        <v>100362.59999999999</v>
      </c>
    </row>
    <row r="56" spans="2:19" x14ac:dyDescent="0.3">
      <c r="B56" s="10">
        <v>36495</v>
      </c>
      <c r="C56" s="11">
        <v>6381.7</v>
      </c>
      <c r="D56" s="11">
        <v>25254</v>
      </c>
      <c r="E56" s="12" t="s">
        <v>50</v>
      </c>
      <c r="F56" s="11">
        <v>1145.5</v>
      </c>
      <c r="G56" s="11">
        <v>3903.3</v>
      </c>
      <c r="H56" s="11">
        <v>49059.299999999996</v>
      </c>
      <c r="I56" s="11">
        <v>10162.299999999999</v>
      </c>
      <c r="J56" s="11">
        <v>3876</v>
      </c>
      <c r="K56" s="11">
        <v>6584.5</v>
      </c>
      <c r="L56" s="11">
        <v>15481.1</v>
      </c>
      <c r="M56" s="12">
        <v>0</v>
      </c>
      <c r="N56" s="11">
        <v>36582.1</v>
      </c>
      <c r="O56" s="11">
        <v>4907.3999999999996</v>
      </c>
      <c r="P56" s="11">
        <v>19697.599999999999</v>
      </c>
      <c r="Q56" s="11">
        <v>2364</v>
      </c>
      <c r="R56" s="11">
        <v>14165.4</v>
      </c>
      <c r="S56" s="11">
        <f t="shared" si="0"/>
        <v>99782.099999999991</v>
      </c>
    </row>
    <row r="57" spans="2:19" x14ac:dyDescent="0.3">
      <c r="B57" s="10">
        <v>36526</v>
      </c>
      <c r="C57" s="11">
        <v>7677.1</v>
      </c>
      <c r="D57" s="11">
        <v>25910.5</v>
      </c>
      <c r="E57" s="12" t="s">
        <v>50</v>
      </c>
      <c r="F57" s="11">
        <v>1964.7</v>
      </c>
      <c r="G57" s="11">
        <v>3292.3</v>
      </c>
      <c r="H57" s="11">
        <v>49400</v>
      </c>
      <c r="I57" s="11">
        <v>12018.2</v>
      </c>
      <c r="J57" s="11">
        <v>2712.7</v>
      </c>
      <c r="K57" s="11">
        <v>6361</v>
      </c>
      <c r="L57" s="11">
        <v>18424.3</v>
      </c>
      <c r="M57" s="12">
        <v>0</v>
      </c>
      <c r="N57" s="11">
        <v>36411.9</v>
      </c>
      <c r="O57" s="11">
        <v>3563</v>
      </c>
      <c r="P57" s="11">
        <v>20980.7</v>
      </c>
      <c r="Q57" s="11">
        <v>2382.8999999999996</v>
      </c>
      <c r="R57" s="11">
        <v>14851.7</v>
      </c>
      <c r="S57" s="11">
        <f t="shared" si="0"/>
        <v>102975.49999999999</v>
      </c>
    </row>
    <row r="58" spans="2:19" x14ac:dyDescent="0.3">
      <c r="B58" s="10">
        <v>36557</v>
      </c>
      <c r="C58" s="11">
        <v>8295.9</v>
      </c>
      <c r="D58" s="11">
        <v>25344.3</v>
      </c>
      <c r="E58" s="12" t="s">
        <v>50</v>
      </c>
      <c r="F58" s="11">
        <v>2057.1999999999998</v>
      </c>
      <c r="G58" s="11">
        <v>2630</v>
      </c>
      <c r="H58" s="11">
        <v>50160.4</v>
      </c>
      <c r="I58" s="11">
        <v>13261.600000000002</v>
      </c>
      <c r="J58" s="11">
        <v>3809.2</v>
      </c>
      <c r="K58" s="11">
        <v>6945.3</v>
      </c>
      <c r="L58" s="11">
        <v>18228.099999999999</v>
      </c>
      <c r="M58" s="12">
        <v>0</v>
      </c>
      <c r="N58" s="11">
        <v>38849.599999999999</v>
      </c>
      <c r="O58" s="11">
        <v>3413.2</v>
      </c>
      <c r="P58" s="11">
        <v>19292.300000000003</v>
      </c>
      <c r="Q58" s="11">
        <v>2312.6000000000004</v>
      </c>
      <c r="R58" s="11">
        <v>16517.5</v>
      </c>
      <c r="S58" s="11">
        <f t="shared" si="0"/>
        <v>105558.6</v>
      </c>
    </row>
    <row r="59" spans="2:19" x14ac:dyDescent="0.3">
      <c r="B59" s="10">
        <v>36586</v>
      </c>
      <c r="C59" s="11">
        <v>8573.9</v>
      </c>
      <c r="D59" s="11">
        <v>24502.6</v>
      </c>
      <c r="E59" s="12" t="s">
        <v>50</v>
      </c>
      <c r="F59" s="11">
        <v>3945.1</v>
      </c>
      <c r="G59" s="11">
        <v>3304.1</v>
      </c>
      <c r="H59" s="11">
        <v>49580.5</v>
      </c>
      <c r="I59" s="11">
        <v>14019.9</v>
      </c>
      <c r="J59" s="11">
        <v>5143.6000000000004</v>
      </c>
      <c r="K59" s="11">
        <v>6597.7</v>
      </c>
      <c r="L59" s="11">
        <v>20489.400000000001</v>
      </c>
      <c r="M59" s="12">
        <v>0</v>
      </c>
      <c r="N59" s="11">
        <v>36796.6</v>
      </c>
      <c r="O59" s="11">
        <v>4125.3999999999996</v>
      </c>
      <c r="P59" s="11">
        <v>21417.7</v>
      </c>
      <c r="Q59" s="11">
        <v>3114.8999999999996</v>
      </c>
      <c r="R59" s="11">
        <v>16528</v>
      </c>
      <c r="S59" s="11">
        <f t="shared" si="0"/>
        <v>109069.69999999998</v>
      </c>
    </row>
    <row r="60" spans="2:19" x14ac:dyDescent="0.3">
      <c r="B60" s="10">
        <v>36617</v>
      </c>
      <c r="C60" s="11">
        <v>7956.7</v>
      </c>
      <c r="D60" s="11">
        <v>22790.9</v>
      </c>
      <c r="E60" s="12" t="s">
        <v>50</v>
      </c>
      <c r="F60" s="11">
        <v>2921.6</v>
      </c>
      <c r="G60" s="11">
        <v>2680.6</v>
      </c>
      <c r="H60" s="11">
        <v>51812.399999999994</v>
      </c>
      <c r="I60" s="11">
        <v>13371.3</v>
      </c>
      <c r="J60" s="11">
        <v>5225.1000000000004</v>
      </c>
      <c r="K60" s="11">
        <v>6237.4</v>
      </c>
      <c r="L60" s="11">
        <v>19082.599999999999</v>
      </c>
      <c r="M60" s="12">
        <v>0</v>
      </c>
      <c r="N60" s="11">
        <v>38080.1</v>
      </c>
      <c r="O60" s="11">
        <v>3366.9</v>
      </c>
      <c r="P60" s="11">
        <v>19394.900000000001</v>
      </c>
      <c r="Q60" s="11">
        <v>2491.1999999999998</v>
      </c>
      <c r="R60" s="11">
        <v>18105.5</v>
      </c>
      <c r="S60" s="11">
        <f t="shared" si="0"/>
        <v>106758.59999999999</v>
      </c>
    </row>
    <row r="61" spans="2:19" x14ac:dyDescent="0.3">
      <c r="B61" s="10">
        <v>36647</v>
      </c>
      <c r="C61" s="11">
        <v>8645.2999999999993</v>
      </c>
      <c r="D61" s="11">
        <v>23010.3</v>
      </c>
      <c r="E61" s="12" t="s">
        <v>50</v>
      </c>
      <c r="F61" s="11">
        <v>3025.1</v>
      </c>
      <c r="G61" s="11">
        <v>3320.5</v>
      </c>
      <c r="H61" s="11">
        <v>54689.100000000006</v>
      </c>
      <c r="I61" s="11">
        <v>11578.3</v>
      </c>
      <c r="J61" s="11">
        <v>5331.2</v>
      </c>
      <c r="K61" s="11">
        <v>6448.6</v>
      </c>
      <c r="L61" s="11">
        <v>21931.599999999999</v>
      </c>
      <c r="M61" s="12">
        <v>0</v>
      </c>
      <c r="N61" s="11">
        <v>38177.199999999997</v>
      </c>
      <c r="O61" s="11">
        <v>4124.1000000000004</v>
      </c>
      <c r="P61" s="11">
        <v>17811.3</v>
      </c>
      <c r="Q61" s="11">
        <v>3225.8</v>
      </c>
      <c r="R61" s="11">
        <v>17881.2</v>
      </c>
      <c r="S61" s="11">
        <f t="shared" si="0"/>
        <v>109599.8</v>
      </c>
    </row>
    <row r="62" spans="2:19" x14ac:dyDescent="0.3">
      <c r="B62" s="10">
        <v>36678</v>
      </c>
      <c r="C62" s="11">
        <v>9217.2999999999993</v>
      </c>
      <c r="D62" s="11">
        <v>21580</v>
      </c>
      <c r="E62" s="12" t="s">
        <v>50</v>
      </c>
      <c r="F62" s="11">
        <v>2900.7</v>
      </c>
      <c r="G62" s="11">
        <v>2627.8</v>
      </c>
      <c r="H62" s="11">
        <v>56567.4</v>
      </c>
      <c r="I62" s="11">
        <v>13849.7</v>
      </c>
      <c r="J62" s="11">
        <v>5373.7</v>
      </c>
      <c r="K62" s="11">
        <v>7115.1</v>
      </c>
      <c r="L62" s="11">
        <v>21329.4</v>
      </c>
      <c r="M62" s="12">
        <v>0</v>
      </c>
      <c r="N62" s="11">
        <v>37052.1</v>
      </c>
      <c r="O62" s="11">
        <v>3157.4</v>
      </c>
      <c r="P62" s="11">
        <v>21312.400000000001</v>
      </c>
      <c r="Q62" s="11">
        <v>2647.6000000000004</v>
      </c>
      <c r="R62" s="11">
        <v>19502.599999999999</v>
      </c>
      <c r="S62" s="11">
        <f t="shared" si="0"/>
        <v>112116.6</v>
      </c>
    </row>
    <row r="63" spans="2:19" x14ac:dyDescent="0.3">
      <c r="B63" s="10">
        <v>36708</v>
      </c>
      <c r="C63" s="11">
        <v>8650.7999999999993</v>
      </c>
      <c r="D63" s="11">
        <v>20631.3</v>
      </c>
      <c r="E63" s="12" t="s">
        <v>50</v>
      </c>
      <c r="F63" s="11">
        <v>2047.1</v>
      </c>
      <c r="G63" s="11">
        <v>3879.9</v>
      </c>
      <c r="H63" s="11">
        <v>55614.8</v>
      </c>
      <c r="I63" s="11">
        <v>13022.7</v>
      </c>
      <c r="J63" s="11">
        <v>4379.3999999999996</v>
      </c>
      <c r="K63" s="11">
        <v>7636.7</v>
      </c>
      <c r="L63" s="11">
        <v>19856</v>
      </c>
      <c r="M63" s="12">
        <v>0</v>
      </c>
      <c r="N63" s="11">
        <v>33531</v>
      </c>
      <c r="O63" s="11">
        <v>3657.6</v>
      </c>
      <c r="P63" s="11">
        <v>21015.199999999997</v>
      </c>
      <c r="Q63" s="11">
        <v>2733.7</v>
      </c>
      <c r="R63" s="11">
        <v>19795.8</v>
      </c>
      <c r="S63" s="11">
        <f t="shared" si="0"/>
        <v>108226</v>
      </c>
    </row>
    <row r="64" spans="2:19" x14ac:dyDescent="0.3">
      <c r="B64" s="10">
        <v>36739</v>
      </c>
      <c r="C64" s="11">
        <v>8697.4</v>
      </c>
      <c r="D64" s="11">
        <v>23191</v>
      </c>
      <c r="E64" s="12" t="s">
        <v>50</v>
      </c>
      <c r="F64" s="11">
        <v>1847</v>
      </c>
      <c r="G64" s="11">
        <v>4076.1</v>
      </c>
      <c r="H64" s="11">
        <v>54685.5</v>
      </c>
      <c r="I64" s="11">
        <v>15502.199999999999</v>
      </c>
      <c r="J64" s="11">
        <v>4071.6</v>
      </c>
      <c r="K64" s="11">
        <v>7462.1</v>
      </c>
      <c r="L64" s="11">
        <v>18158.8</v>
      </c>
      <c r="M64" s="12">
        <v>0</v>
      </c>
      <c r="N64" s="11">
        <v>38066.6</v>
      </c>
      <c r="O64" s="11">
        <v>4529.8999999999996</v>
      </c>
      <c r="P64" s="11">
        <v>22483.4</v>
      </c>
      <c r="Q64" s="11">
        <v>2780.1000000000004</v>
      </c>
      <c r="R64" s="11">
        <v>18589.900000000001</v>
      </c>
      <c r="S64" s="11">
        <f t="shared" si="0"/>
        <v>112070.79999999999</v>
      </c>
    </row>
    <row r="65" spans="2:19" x14ac:dyDescent="0.3">
      <c r="B65" s="10">
        <v>36770</v>
      </c>
      <c r="C65" s="11">
        <v>8476.2999999999993</v>
      </c>
      <c r="D65" s="11">
        <v>20607.7</v>
      </c>
      <c r="E65" s="12" t="s">
        <v>50</v>
      </c>
      <c r="F65" s="11">
        <v>1783.1</v>
      </c>
      <c r="G65" s="11">
        <v>4665.3999999999996</v>
      </c>
      <c r="H65" s="11">
        <v>54560.6</v>
      </c>
      <c r="I65" s="11">
        <v>17525.400000000001</v>
      </c>
      <c r="J65" s="11">
        <v>3494.7</v>
      </c>
      <c r="K65" s="11">
        <v>7081</v>
      </c>
      <c r="L65" s="11">
        <v>17659</v>
      </c>
      <c r="M65" s="12">
        <v>0</v>
      </c>
      <c r="N65" s="11">
        <v>36912.699999999997</v>
      </c>
      <c r="O65" s="11">
        <v>5172.3999999999996</v>
      </c>
      <c r="P65" s="11">
        <v>21857.3</v>
      </c>
      <c r="Q65" s="11">
        <v>2682.7</v>
      </c>
      <c r="R65" s="11">
        <v>19748.099999999999</v>
      </c>
      <c r="S65" s="11">
        <f t="shared" si="0"/>
        <v>111113.19999999998</v>
      </c>
    </row>
    <row r="66" spans="2:19" x14ac:dyDescent="0.3">
      <c r="B66" s="10">
        <v>36800</v>
      </c>
      <c r="C66" s="11">
        <v>8931.6</v>
      </c>
      <c r="D66" s="11">
        <v>21901.4</v>
      </c>
      <c r="E66" s="12" t="s">
        <v>50</v>
      </c>
      <c r="F66" s="11">
        <v>3012.4</v>
      </c>
      <c r="G66" s="11">
        <v>5437</v>
      </c>
      <c r="H66" s="11">
        <v>53185.5</v>
      </c>
      <c r="I66" s="11">
        <v>28064.5</v>
      </c>
      <c r="J66" s="11">
        <v>3712.3</v>
      </c>
      <c r="K66" s="11">
        <v>6980.2</v>
      </c>
      <c r="L66" s="11">
        <v>26259.599999999999</v>
      </c>
      <c r="M66" s="12">
        <v>0</v>
      </c>
      <c r="N66" s="11">
        <v>42216.4</v>
      </c>
      <c r="O66" s="11">
        <v>5633.6</v>
      </c>
      <c r="P66" s="11">
        <v>20854.5</v>
      </c>
      <c r="Q66" s="11">
        <v>2698.4</v>
      </c>
      <c r="R66" s="11">
        <v>19602</v>
      </c>
      <c r="S66" s="11">
        <f t="shared" si="0"/>
        <v>124244.7</v>
      </c>
    </row>
    <row r="67" spans="2:19" x14ac:dyDescent="0.3">
      <c r="B67" s="10">
        <v>36831</v>
      </c>
      <c r="C67" s="11">
        <v>9221.7000000000007</v>
      </c>
      <c r="D67" s="11">
        <v>25440.6</v>
      </c>
      <c r="E67" s="12" t="s">
        <v>50</v>
      </c>
      <c r="F67" s="11">
        <v>3825.5</v>
      </c>
      <c r="G67" s="11">
        <v>4256.7</v>
      </c>
      <c r="H67" s="11">
        <v>53626.8</v>
      </c>
      <c r="I67" s="11">
        <v>27441.800000000003</v>
      </c>
      <c r="J67" s="11">
        <v>4144.6000000000004</v>
      </c>
      <c r="K67" s="11">
        <v>6035.9</v>
      </c>
      <c r="L67" s="11">
        <v>29324.5</v>
      </c>
      <c r="M67" s="12">
        <v>0</v>
      </c>
      <c r="N67" s="11">
        <v>41493.800000000003</v>
      </c>
      <c r="O67" s="11">
        <v>5073.8999999999996</v>
      </c>
      <c r="P67" s="11">
        <v>22589.399999999998</v>
      </c>
      <c r="Q67" s="11">
        <v>2835.8</v>
      </c>
      <c r="R67" s="11">
        <v>20604.400000000001</v>
      </c>
      <c r="S67" s="11">
        <f t="shared" si="0"/>
        <v>127957.70000000001</v>
      </c>
    </row>
    <row r="68" spans="2:19" x14ac:dyDescent="0.3">
      <c r="B68" s="10">
        <v>36861</v>
      </c>
      <c r="C68" s="11">
        <v>9188.5</v>
      </c>
      <c r="D68" s="11">
        <v>25129.7</v>
      </c>
      <c r="E68" s="12" t="s">
        <v>50</v>
      </c>
      <c r="F68" s="11">
        <v>2442</v>
      </c>
      <c r="G68" s="11">
        <v>4941.3</v>
      </c>
      <c r="H68" s="11">
        <v>54260.7</v>
      </c>
      <c r="I68" s="11">
        <v>26719.3</v>
      </c>
      <c r="J68" s="11">
        <v>4594.3999999999996</v>
      </c>
      <c r="K68" s="11">
        <v>7258.6</v>
      </c>
      <c r="L68" s="11">
        <v>27107</v>
      </c>
      <c r="M68" s="12">
        <v>0</v>
      </c>
      <c r="N68" s="11">
        <v>45459.8</v>
      </c>
      <c r="O68" s="11">
        <v>4685.5</v>
      </c>
      <c r="P68" s="11">
        <v>20654.400000000001</v>
      </c>
      <c r="Q68" s="11">
        <v>2649.1</v>
      </c>
      <c r="R68" s="11">
        <v>19461.5</v>
      </c>
      <c r="S68" s="11">
        <f t="shared" si="0"/>
        <v>127275.9</v>
      </c>
    </row>
    <row r="69" spans="2:19" x14ac:dyDescent="0.3">
      <c r="B69" s="10">
        <v>36892</v>
      </c>
      <c r="C69" s="11">
        <v>10775.7</v>
      </c>
      <c r="D69" s="11">
        <v>26998</v>
      </c>
      <c r="E69" s="12" t="s">
        <v>50</v>
      </c>
      <c r="F69" s="11">
        <v>2324.4</v>
      </c>
      <c r="G69" s="11">
        <v>4653</v>
      </c>
      <c r="H69" s="11">
        <v>61666.799999999996</v>
      </c>
      <c r="I69" s="11">
        <v>30967.3</v>
      </c>
      <c r="J69" s="11">
        <v>3918.2</v>
      </c>
      <c r="K69" s="11">
        <v>8976.7999999999993</v>
      </c>
      <c r="L69" s="11">
        <v>33690.6</v>
      </c>
      <c r="M69" s="12">
        <v>0</v>
      </c>
      <c r="N69" s="11">
        <v>45956.3</v>
      </c>
      <c r="O69" s="11">
        <v>5132.6000000000004</v>
      </c>
      <c r="P69" s="11">
        <v>23402</v>
      </c>
      <c r="Q69" s="11">
        <v>2853.5</v>
      </c>
      <c r="R69" s="11">
        <v>21291.599999999999</v>
      </c>
      <c r="S69" s="11">
        <f t="shared" ref="S69:S87" si="1">SUM(K69:R69)</f>
        <v>141303.4</v>
      </c>
    </row>
    <row r="70" spans="2:19" x14ac:dyDescent="0.3">
      <c r="B70" s="10">
        <v>36923</v>
      </c>
      <c r="C70" s="11">
        <v>8202.5</v>
      </c>
      <c r="D70" s="11">
        <v>29187.4</v>
      </c>
      <c r="E70" s="12" t="s">
        <v>50</v>
      </c>
      <c r="F70" s="11">
        <v>895.5</v>
      </c>
      <c r="G70" s="11">
        <v>2191.9</v>
      </c>
      <c r="H70" s="11">
        <v>58446.3</v>
      </c>
      <c r="I70" s="11">
        <v>27571.599999999999</v>
      </c>
      <c r="J70" s="11">
        <v>3943.2</v>
      </c>
      <c r="K70" s="11">
        <v>9475.9</v>
      </c>
      <c r="L70" s="11">
        <v>27496.5</v>
      </c>
      <c r="M70" s="12">
        <v>0</v>
      </c>
      <c r="N70" s="11">
        <v>42577.1</v>
      </c>
      <c r="O70" s="11">
        <v>3168.4</v>
      </c>
      <c r="P70" s="11">
        <v>24384.600000000002</v>
      </c>
      <c r="Q70" s="11">
        <v>2737.3</v>
      </c>
      <c r="R70" s="11">
        <v>20598.599999999999</v>
      </c>
      <c r="S70" s="11">
        <f t="shared" si="1"/>
        <v>130438.39999999999</v>
      </c>
    </row>
    <row r="71" spans="2:19" x14ac:dyDescent="0.3">
      <c r="B71" s="10">
        <v>36951</v>
      </c>
      <c r="C71" s="11">
        <v>8855.6</v>
      </c>
      <c r="D71" s="11">
        <v>27634.9</v>
      </c>
      <c r="E71" s="12" t="s">
        <v>50</v>
      </c>
      <c r="F71" s="11">
        <v>1074.7</v>
      </c>
      <c r="G71" s="11">
        <v>2857.2</v>
      </c>
      <c r="H71" s="11">
        <v>58112</v>
      </c>
      <c r="I71" s="11">
        <v>28785.300000000003</v>
      </c>
      <c r="J71" s="11">
        <v>3794.9</v>
      </c>
      <c r="K71" s="11">
        <v>6990.6</v>
      </c>
      <c r="L71" s="11">
        <v>30486.1</v>
      </c>
      <c r="M71" s="12">
        <v>0</v>
      </c>
      <c r="N71" s="11">
        <v>36687.5</v>
      </c>
      <c r="O71" s="11">
        <v>5365.3</v>
      </c>
      <c r="P71" s="11">
        <v>27093.200000000001</v>
      </c>
      <c r="Q71" s="11">
        <v>2829.5</v>
      </c>
      <c r="R71" s="11">
        <v>21662.400000000001</v>
      </c>
      <c r="S71" s="11">
        <f t="shared" si="1"/>
        <v>131114.6</v>
      </c>
    </row>
    <row r="72" spans="2:19" x14ac:dyDescent="0.3">
      <c r="B72" s="10">
        <v>36982</v>
      </c>
      <c r="C72" s="11">
        <v>8460.6</v>
      </c>
      <c r="D72" s="11">
        <v>35120.1</v>
      </c>
      <c r="E72" s="12" t="s">
        <v>50</v>
      </c>
      <c r="F72" s="11">
        <v>2537.1</v>
      </c>
      <c r="G72" s="11">
        <v>2254</v>
      </c>
      <c r="H72" s="11">
        <v>60703.399999999994</v>
      </c>
      <c r="I72" s="11">
        <v>30520.6</v>
      </c>
      <c r="J72" s="11">
        <v>5905.4</v>
      </c>
      <c r="K72" s="11">
        <v>7324.5</v>
      </c>
      <c r="L72" s="11">
        <v>32786.400000000001</v>
      </c>
      <c r="M72" s="12">
        <v>0</v>
      </c>
      <c r="N72" s="11">
        <v>46150.5</v>
      </c>
      <c r="O72" s="11">
        <v>4312.1000000000004</v>
      </c>
      <c r="P72" s="11">
        <v>26832.6</v>
      </c>
      <c r="Q72" s="11">
        <v>2715.7</v>
      </c>
      <c r="R72" s="11">
        <v>25379.4</v>
      </c>
      <c r="S72" s="11">
        <f t="shared" si="1"/>
        <v>145501.20000000001</v>
      </c>
    </row>
    <row r="73" spans="2:19" x14ac:dyDescent="0.3">
      <c r="B73" s="10">
        <v>37012</v>
      </c>
      <c r="C73" s="11">
        <v>11091.9</v>
      </c>
      <c r="D73" s="11">
        <v>28840.3</v>
      </c>
      <c r="E73" s="12" t="s">
        <v>50</v>
      </c>
      <c r="F73" s="11">
        <v>2735.9</v>
      </c>
      <c r="G73" s="11">
        <v>1214.5999999999999</v>
      </c>
      <c r="H73" s="11">
        <v>61874.500000000007</v>
      </c>
      <c r="I73" s="11">
        <v>38616.5</v>
      </c>
      <c r="J73" s="11">
        <v>6325.7</v>
      </c>
      <c r="K73" s="11">
        <v>7741.1</v>
      </c>
      <c r="L73" s="11">
        <v>31628.799999999999</v>
      </c>
      <c r="M73" s="12">
        <v>0</v>
      </c>
      <c r="N73" s="11">
        <v>53223.9</v>
      </c>
      <c r="O73" s="11">
        <v>3199.3</v>
      </c>
      <c r="P73" s="11">
        <v>25428.9</v>
      </c>
      <c r="Q73" s="11">
        <v>2717.8</v>
      </c>
      <c r="R73" s="11">
        <v>26759.7</v>
      </c>
      <c r="S73" s="11">
        <f t="shared" si="1"/>
        <v>150699.5</v>
      </c>
    </row>
    <row r="74" spans="2:19" x14ac:dyDescent="0.3">
      <c r="B74" s="10">
        <v>37043</v>
      </c>
      <c r="C74" s="11">
        <v>10977.7</v>
      </c>
      <c r="D74" s="11">
        <v>29306.1</v>
      </c>
      <c r="E74" s="12" t="s">
        <v>50</v>
      </c>
      <c r="F74" s="11">
        <v>2958.9</v>
      </c>
      <c r="G74" s="11">
        <v>1399.9</v>
      </c>
      <c r="H74" s="11">
        <v>61739.199999999997</v>
      </c>
      <c r="I74" s="11">
        <v>37523</v>
      </c>
      <c r="J74" s="11">
        <v>6488.7</v>
      </c>
      <c r="K74" s="11">
        <v>9218.9</v>
      </c>
      <c r="L74" s="11">
        <v>31214.1</v>
      </c>
      <c r="M74" s="12">
        <v>0</v>
      </c>
      <c r="N74" s="11">
        <v>50859</v>
      </c>
      <c r="O74" s="11">
        <v>4199.5</v>
      </c>
      <c r="P74" s="11">
        <v>24768</v>
      </c>
      <c r="Q74" s="11">
        <v>2702.2</v>
      </c>
      <c r="R74" s="11">
        <v>27431.8</v>
      </c>
      <c r="S74" s="11">
        <f t="shared" si="1"/>
        <v>150393.5</v>
      </c>
    </row>
    <row r="75" spans="2:19" x14ac:dyDescent="0.3">
      <c r="B75" s="10">
        <v>37073</v>
      </c>
      <c r="C75" s="11">
        <v>11191.4</v>
      </c>
      <c r="D75" s="11">
        <v>33030.5</v>
      </c>
      <c r="E75" s="12" t="s">
        <v>50</v>
      </c>
      <c r="F75" s="11">
        <v>2874.5</v>
      </c>
      <c r="G75" s="11">
        <v>3510.8</v>
      </c>
      <c r="H75" s="11">
        <v>60821.3</v>
      </c>
      <c r="I75" s="11">
        <v>46206.3</v>
      </c>
      <c r="J75" s="11">
        <v>4568.1000000000004</v>
      </c>
      <c r="K75" s="11">
        <v>8919.2000000000007</v>
      </c>
      <c r="L75" s="11">
        <v>41420.300000000003</v>
      </c>
      <c r="M75" s="12">
        <v>0</v>
      </c>
      <c r="N75" s="11">
        <v>54286.8</v>
      </c>
      <c r="O75" s="11">
        <v>3703.2</v>
      </c>
      <c r="P75" s="11">
        <v>26389</v>
      </c>
      <c r="Q75" s="11">
        <v>2649.2</v>
      </c>
      <c r="R75" s="11">
        <v>24835.200000000001</v>
      </c>
      <c r="S75" s="11">
        <f t="shared" si="1"/>
        <v>162202.90000000002</v>
      </c>
    </row>
    <row r="76" spans="2:19" x14ac:dyDescent="0.3">
      <c r="B76" s="10">
        <v>37104</v>
      </c>
      <c r="C76" s="11">
        <v>15641.8</v>
      </c>
      <c r="D76" s="11">
        <v>30004.2</v>
      </c>
      <c r="E76" s="12" t="s">
        <v>50</v>
      </c>
      <c r="F76" s="11">
        <v>3591.5</v>
      </c>
      <c r="G76" s="11">
        <v>2943.7</v>
      </c>
      <c r="H76" s="11">
        <v>59297.799999999996</v>
      </c>
      <c r="I76" s="11">
        <v>48082.899999999994</v>
      </c>
      <c r="J76" s="11">
        <v>4213.7</v>
      </c>
      <c r="K76" s="11">
        <v>8441.7999999999993</v>
      </c>
      <c r="L76" s="11">
        <v>40141.800000000003</v>
      </c>
      <c r="M76" s="12">
        <v>0</v>
      </c>
      <c r="N76" s="11">
        <v>54440.3</v>
      </c>
      <c r="O76" s="11">
        <v>1823.4</v>
      </c>
      <c r="P76" s="11">
        <v>30699.4</v>
      </c>
      <c r="Q76" s="11">
        <v>2894.8999999999996</v>
      </c>
      <c r="R76" s="11">
        <v>25334</v>
      </c>
      <c r="S76" s="11">
        <f t="shared" si="1"/>
        <v>163775.6</v>
      </c>
    </row>
    <row r="77" spans="2:19" x14ac:dyDescent="0.3">
      <c r="B77" s="10">
        <v>37135</v>
      </c>
      <c r="C77" s="11">
        <v>10705.6</v>
      </c>
      <c r="D77" s="11">
        <v>33456.199999999997</v>
      </c>
      <c r="E77" s="12" t="s">
        <v>50</v>
      </c>
      <c r="F77" s="11">
        <v>6461.3</v>
      </c>
      <c r="G77" s="11">
        <v>1468</v>
      </c>
      <c r="H77" s="11">
        <v>61343.9</v>
      </c>
      <c r="I77" s="11">
        <v>46587.100000000006</v>
      </c>
      <c r="J77" s="11">
        <v>4736.1000000000004</v>
      </c>
      <c r="K77" s="11">
        <v>8905.2999999999993</v>
      </c>
      <c r="L77" s="11">
        <v>39374.699999999997</v>
      </c>
      <c r="M77" s="12">
        <v>0</v>
      </c>
      <c r="N77" s="11">
        <v>55359.8</v>
      </c>
      <c r="O77" s="11">
        <v>1650.9</v>
      </c>
      <c r="P77" s="11">
        <v>29357.3</v>
      </c>
      <c r="Q77" s="11">
        <v>3107.8999999999996</v>
      </c>
      <c r="R77" s="11">
        <v>27002.3</v>
      </c>
      <c r="S77" s="11">
        <f t="shared" si="1"/>
        <v>164758.19999999998</v>
      </c>
    </row>
    <row r="78" spans="2:19" x14ac:dyDescent="0.3">
      <c r="B78" s="10">
        <v>37165</v>
      </c>
      <c r="C78" s="11">
        <v>10038.1</v>
      </c>
      <c r="D78" s="11">
        <v>26333.1</v>
      </c>
      <c r="E78" s="12" t="s">
        <v>50</v>
      </c>
      <c r="F78" s="11">
        <v>5977.3</v>
      </c>
      <c r="G78" s="11">
        <v>1651.9</v>
      </c>
      <c r="H78" s="11">
        <v>60449.599999999999</v>
      </c>
      <c r="I78" s="11">
        <v>48730.8</v>
      </c>
      <c r="J78" s="11">
        <v>8773.2000000000007</v>
      </c>
      <c r="K78" s="11">
        <v>9759.4</v>
      </c>
      <c r="L78" s="11">
        <v>35441.1</v>
      </c>
      <c r="M78" s="11">
        <v>458.9</v>
      </c>
      <c r="N78" s="11">
        <v>51806.3</v>
      </c>
      <c r="O78" s="11">
        <v>5139.7</v>
      </c>
      <c r="P78" s="11">
        <v>28179.5</v>
      </c>
      <c r="Q78" s="11">
        <v>3281</v>
      </c>
      <c r="R78" s="11">
        <v>27888.1</v>
      </c>
      <c r="S78" s="11">
        <f t="shared" si="1"/>
        <v>161954.00000000003</v>
      </c>
    </row>
    <row r="79" spans="2:19" x14ac:dyDescent="0.3">
      <c r="B79" s="10">
        <v>37196</v>
      </c>
      <c r="C79" s="11">
        <v>10458.6013</v>
      </c>
      <c r="D79" s="11">
        <v>28018.954295</v>
      </c>
      <c r="E79" s="12" t="s">
        <v>50</v>
      </c>
      <c r="F79" s="11">
        <v>5473.4402474999997</v>
      </c>
      <c r="G79" s="11">
        <v>725.33958250000001</v>
      </c>
      <c r="H79" s="11">
        <v>62966.1264925</v>
      </c>
      <c r="I79" s="11">
        <v>59454.978053750005</v>
      </c>
      <c r="J79" s="11">
        <v>7017.0806174999998</v>
      </c>
      <c r="K79" s="11">
        <v>9562.2000000000007</v>
      </c>
      <c r="L79" s="11">
        <v>42118.2</v>
      </c>
      <c r="M79" s="11">
        <v>1397.2125000000001</v>
      </c>
      <c r="N79" s="11">
        <v>56203.5</v>
      </c>
      <c r="O79" s="11">
        <v>3877.9167200000002</v>
      </c>
      <c r="P79" s="11">
        <v>29396.605820000001</v>
      </c>
      <c r="Q79" s="11">
        <v>3245.8177850000002</v>
      </c>
      <c r="R79" s="11">
        <v>28313.020952499999</v>
      </c>
      <c r="S79" s="11">
        <f t="shared" si="1"/>
        <v>174114.47377749998</v>
      </c>
    </row>
    <row r="80" spans="2:19" x14ac:dyDescent="0.3">
      <c r="B80" s="10">
        <v>37226</v>
      </c>
      <c r="C80" s="11">
        <v>10861.000198199999</v>
      </c>
      <c r="D80" s="11">
        <v>28402.038138600001</v>
      </c>
      <c r="E80" s="12" t="s">
        <v>50</v>
      </c>
      <c r="F80" s="11">
        <v>5526.5467188000002</v>
      </c>
      <c r="G80" s="11">
        <v>911.74419690000002</v>
      </c>
      <c r="H80" s="11">
        <v>65435.229832199999</v>
      </c>
      <c r="I80" s="11">
        <v>60143.815672199999</v>
      </c>
      <c r="J80" s="11">
        <v>6034.4479511999998</v>
      </c>
      <c r="K80" s="11">
        <v>7703.7586965</v>
      </c>
      <c r="L80" s="11">
        <v>40658.555662799998</v>
      </c>
      <c r="M80" s="11">
        <v>1397.3805</v>
      </c>
      <c r="N80" s="11">
        <v>64402.751960100002</v>
      </c>
      <c r="O80" s="11">
        <v>3401.4104544000002</v>
      </c>
      <c r="P80" s="11">
        <v>28838.952441599999</v>
      </c>
      <c r="Q80" s="11">
        <v>3044.2399986</v>
      </c>
      <c r="R80" s="11">
        <v>27867.7729941</v>
      </c>
      <c r="S80" s="11">
        <f t="shared" si="1"/>
        <v>177314.82270810002</v>
      </c>
    </row>
    <row r="81" spans="2:19" x14ac:dyDescent="0.3">
      <c r="B81" s="10">
        <v>37257</v>
      </c>
      <c r="C81" s="11">
        <v>10280.291731200001</v>
      </c>
      <c r="D81" s="11">
        <v>30547.644140799999</v>
      </c>
      <c r="E81" s="12" t="s">
        <v>50</v>
      </c>
      <c r="F81" s="11">
        <v>5318.4595191999997</v>
      </c>
      <c r="G81" s="11">
        <v>1164.3217695999999</v>
      </c>
      <c r="H81" s="11">
        <v>64744.687120800001</v>
      </c>
      <c r="I81" s="11">
        <v>59588.093760880001</v>
      </c>
      <c r="J81" s="11">
        <v>4606.7944864000001</v>
      </c>
      <c r="K81" s="11">
        <v>9632.3969720000005</v>
      </c>
      <c r="L81" s="11">
        <v>39912.523880000001</v>
      </c>
      <c r="M81" s="12">
        <v>0</v>
      </c>
      <c r="N81" s="11">
        <v>63293.773139199999</v>
      </c>
      <c r="O81" s="11">
        <v>3654.0740792000001</v>
      </c>
      <c r="P81" s="11">
        <v>29015.100468800003</v>
      </c>
      <c r="Q81" s="11">
        <v>3121.5642432</v>
      </c>
      <c r="R81" s="11">
        <v>27620.850396000002</v>
      </c>
      <c r="S81" s="11">
        <f t="shared" si="1"/>
        <v>176250.28317840002</v>
      </c>
    </row>
    <row r="82" spans="2:19" x14ac:dyDescent="0.3">
      <c r="B82" s="10">
        <v>37288</v>
      </c>
      <c r="C82" s="11">
        <v>10119.346664000001</v>
      </c>
      <c r="D82" s="11">
        <v>28418.248872600001</v>
      </c>
      <c r="E82" s="12" t="s">
        <v>50</v>
      </c>
      <c r="F82" s="11">
        <v>5409.0941475999998</v>
      </c>
      <c r="G82" s="11">
        <v>1096.0128798000001</v>
      </c>
      <c r="H82" s="11">
        <v>66088.846351200002</v>
      </c>
      <c r="I82" s="11">
        <v>58624.039885970007</v>
      </c>
      <c r="J82" s="11">
        <v>3407.3210936</v>
      </c>
      <c r="K82" s="11">
        <v>10037.0473883</v>
      </c>
      <c r="L82" s="11">
        <v>38204.185160300003</v>
      </c>
      <c r="M82" s="12">
        <v>0</v>
      </c>
      <c r="N82" s="11">
        <v>63913.673685599999</v>
      </c>
      <c r="O82" s="11">
        <v>3014.2694901999998</v>
      </c>
      <c r="P82" s="11">
        <v>30449.140327899997</v>
      </c>
      <c r="Q82" s="11">
        <v>3198.6236128999999</v>
      </c>
      <c r="R82" s="11">
        <v>24345.979592399999</v>
      </c>
      <c r="S82" s="11">
        <f t="shared" si="1"/>
        <v>173162.91925759998</v>
      </c>
    </row>
    <row r="83" spans="2:19" x14ac:dyDescent="0.3">
      <c r="B83" s="10">
        <v>37316</v>
      </c>
      <c r="C83" s="11">
        <v>10087.0326272</v>
      </c>
      <c r="D83" s="11">
        <v>31675.9240704</v>
      </c>
      <c r="E83" s="12" t="s">
        <v>50</v>
      </c>
      <c r="F83" s="11">
        <v>5599.3374720000002</v>
      </c>
      <c r="G83" s="11">
        <v>1359.3540608000001</v>
      </c>
      <c r="H83" s="11">
        <v>67431.249305599995</v>
      </c>
      <c r="I83" s="11">
        <v>55005.100503040012</v>
      </c>
      <c r="J83" s="11">
        <v>4910.4310272000002</v>
      </c>
      <c r="K83" s="11">
        <v>9848.1199104000007</v>
      </c>
      <c r="L83" s="11">
        <v>39004.9398784</v>
      </c>
      <c r="M83" s="12">
        <v>0</v>
      </c>
      <c r="N83" s="11">
        <v>65725.768294399997</v>
      </c>
      <c r="O83" s="11">
        <v>3587.5164159999999</v>
      </c>
      <c r="P83" s="11">
        <v>29911.145267200001</v>
      </c>
      <c r="Q83" s="11">
        <v>3337.7961983999999</v>
      </c>
      <c r="R83" s="11">
        <v>24653.152665599999</v>
      </c>
      <c r="S83" s="11">
        <f t="shared" si="1"/>
        <v>176068.43863040002</v>
      </c>
    </row>
    <row r="84" spans="2:19" x14ac:dyDescent="0.3">
      <c r="B84" s="10">
        <v>37347</v>
      </c>
      <c r="C84" s="11">
        <v>10434.292871199999</v>
      </c>
      <c r="D84" s="11">
        <v>26885.589521999998</v>
      </c>
      <c r="E84" s="12" t="s">
        <v>50</v>
      </c>
      <c r="F84" s="11">
        <v>5387.4045312999997</v>
      </c>
      <c r="G84" s="11">
        <v>1181.2316329</v>
      </c>
      <c r="H84" s="11">
        <v>67335.779003899996</v>
      </c>
      <c r="I84" s="11">
        <v>55575.655289329996</v>
      </c>
      <c r="J84" s="11">
        <v>5005.4534222000002</v>
      </c>
      <c r="K84" s="11">
        <v>10164.9178378</v>
      </c>
      <c r="L84" s="11">
        <v>36726.815090900003</v>
      </c>
      <c r="M84" s="12">
        <v>0</v>
      </c>
      <c r="N84" s="11">
        <v>63274.868659200001</v>
      </c>
      <c r="O84" s="11">
        <v>3126.4616206999999</v>
      </c>
      <c r="P84" s="11">
        <v>29970.9046351</v>
      </c>
      <c r="Q84" s="11">
        <v>3429.196089</v>
      </c>
      <c r="R84" s="11">
        <v>25112.251953800002</v>
      </c>
      <c r="S84" s="11">
        <f t="shared" si="1"/>
        <v>171805.41588650004</v>
      </c>
    </row>
    <row r="85" spans="2:19" x14ac:dyDescent="0.3">
      <c r="B85" s="10">
        <v>37377</v>
      </c>
      <c r="C85" s="11">
        <v>10763.067639999999</v>
      </c>
      <c r="D85" s="11">
        <v>29250.562379999999</v>
      </c>
      <c r="E85" s="12" t="s">
        <v>50</v>
      </c>
      <c r="F85" s="11">
        <v>5455.3095999999996</v>
      </c>
      <c r="G85" s="11">
        <v>1852.14822</v>
      </c>
      <c r="H85" s="11">
        <v>67333.811935000005</v>
      </c>
      <c r="I85" s="11">
        <v>54632.739979999998</v>
      </c>
      <c r="J85" s="11">
        <v>6436.1</v>
      </c>
      <c r="K85" s="11">
        <v>9777.5563600000005</v>
      </c>
      <c r="L85" s="11">
        <v>36548.294379999999</v>
      </c>
      <c r="M85" s="12">
        <v>0</v>
      </c>
      <c r="N85" s="11">
        <v>66003.358720000004</v>
      </c>
      <c r="O85" s="11">
        <v>3080.7087999999999</v>
      </c>
      <c r="P85" s="11">
        <v>30134.549952000001</v>
      </c>
      <c r="Q85" s="11">
        <v>3313.8783600000002</v>
      </c>
      <c r="R85" s="11">
        <v>26865.379580000001</v>
      </c>
      <c r="S85" s="11">
        <f t="shared" si="1"/>
        <v>175723.72615200002</v>
      </c>
    </row>
    <row r="86" spans="2:19" x14ac:dyDescent="0.3">
      <c r="B86" s="10">
        <v>37408</v>
      </c>
      <c r="C86" s="11">
        <v>10581.634385654999</v>
      </c>
      <c r="D86" s="11">
        <v>30323.486011425</v>
      </c>
      <c r="E86" s="12" t="s">
        <v>50</v>
      </c>
      <c r="F86" s="11">
        <v>5846.4534020999999</v>
      </c>
      <c r="G86" s="11">
        <v>1587.2258905000001</v>
      </c>
      <c r="H86" s="11">
        <v>68605.131405781998</v>
      </c>
      <c r="I86" s="11">
        <v>55493.864477899995</v>
      </c>
      <c r="J86" s="11">
        <v>5976.5267416050001</v>
      </c>
      <c r="K86" s="11">
        <v>7895.3172689499997</v>
      </c>
      <c r="L86" s="11">
        <v>39243.999180974999</v>
      </c>
      <c r="M86" s="12">
        <v>0</v>
      </c>
      <c r="N86" s="11">
        <v>64310.953789325002</v>
      </c>
      <c r="O86" s="11">
        <v>4203.8470986499997</v>
      </c>
      <c r="P86" s="11">
        <v>32289.679020290001</v>
      </c>
      <c r="Q86" s="11">
        <v>3038.624183075</v>
      </c>
      <c r="R86" s="11">
        <v>27431.899083</v>
      </c>
      <c r="S86" s="11">
        <f t="shared" si="1"/>
        <v>178414.31962426502</v>
      </c>
    </row>
    <row r="87" spans="2:19" x14ac:dyDescent="0.3">
      <c r="B87" s="10">
        <v>37438</v>
      </c>
      <c r="C87" s="11">
        <v>10354.9905827775</v>
      </c>
      <c r="D87" s="11">
        <v>24062.653312789502</v>
      </c>
      <c r="E87" s="12" t="s">
        <v>50</v>
      </c>
      <c r="F87" s="11">
        <v>1118.4530073389999</v>
      </c>
      <c r="G87" s="11">
        <v>809.80807588649998</v>
      </c>
      <c r="H87" s="11">
        <v>70265.972787196501</v>
      </c>
      <c r="I87" s="11">
        <v>58692.433025421</v>
      </c>
      <c r="J87" s="11">
        <v>4664.2997526255003</v>
      </c>
      <c r="K87" s="11">
        <v>7789.7452922234997</v>
      </c>
      <c r="L87" s="11">
        <v>28557.474960159001</v>
      </c>
      <c r="M87" s="12">
        <v>0</v>
      </c>
      <c r="N87" s="11">
        <v>66240.206202824993</v>
      </c>
      <c r="O87" s="11">
        <v>3126.0973992029999</v>
      </c>
      <c r="P87" s="11">
        <v>32705.1951368355</v>
      </c>
      <c r="Q87" s="11">
        <v>3629.7890271269998</v>
      </c>
      <c r="R87" s="11">
        <v>27920.1025256625</v>
      </c>
      <c r="S87" s="11">
        <f t="shared" si="1"/>
        <v>169968.6105440355</v>
      </c>
    </row>
    <row r="88" spans="2:19" x14ac:dyDescent="0.3">
      <c r="B88" s="10">
        <v>37469</v>
      </c>
      <c r="C88" s="11">
        <v>10971.89515656</v>
      </c>
      <c r="D88" s="11">
        <v>25697.18545596</v>
      </c>
      <c r="E88" s="12" t="s">
        <v>50</v>
      </c>
      <c r="F88" s="11">
        <v>2222.2675943999998</v>
      </c>
      <c r="G88" s="11">
        <v>1278.2899818000001</v>
      </c>
      <c r="H88" s="11">
        <v>71461.083425039993</v>
      </c>
      <c r="I88" s="11">
        <v>57426.228352951191</v>
      </c>
      <c r="J88" s="11">
        <v>4249.6945131599996</v>
      </c>
      <c r="K88" s="11">
        <v>7254.3762648000002</v>
      </c>
      <c r="L88" s="11">
        <v>25950.288316262398</v>
      </c>
      <c r="M88" s="12">
        <v>0</v>
      </c>
      <c r="N88" s="11">
        <v>71206.898212800006</v>
      </c>
      <c r="O88" s="11">
        <v>4515.6331202399997</v>
      </c>
      <c r="P88" s="11">
        <v>32593.423939956003</v>
      </c>
      <c r="Q88" s="11">
        <v>3814.1065771200001</v>
      </c>
      <c r="R88" s="11">
        <v>27971.919781379998</v>
      </c>
      <c r="S88" s="11">
        <f t="shared" ref="S88:S151" si="2">SUM(K88:R88)</f>
        <v>173306.64621255838</v>
      </c>
    </row>
    <row r="89" spans="2:19" x14ac:dyDescent="0.3">
      <c r="B89" s="10">
        <v>37500</v>
      </c>
      <c r="C89" s="11">
        <v>8728.8482981260004</v>
      </c>
      <c r="D89" s="11">
        <v>27401.119433472399</v>
      </c>
      <c r="E89" s="12" t="s">
        <v>50</v>
      </c>
      <c r="F89" s="11">
        <v>2178.0033276364002</v>
      </c>
      <c r="G89" s="11">
        <v>1808.6159089768</v>
      </c>
      <c r="H89" s="11">
        <v>73723.665623379202</v>
      </c>
      <c r="I89" s="11">
        <v>52479.374505641594</v>
      </c>
      <c r="J89" s="11">
        <v>6725.8930842707996</v>
      </c>
      <c r="K89" s="11">
        <v>7143.4875405563998</v>
      </c>
      <c r="L89" s="11">
        <v>27837.532556284001</v>
      </c>
      <c r="M89" s="12">
        <v>0</v>
      </c>
      <c r="N89" s="11">
        <v>65908.341626960799</v>
      </c>
      <c r="O89" s="11">
        <v>4976.7534618164</v>
      </c>
      <c r="P89" s="11">
        <v>34210.361692962397</v>
      </c>
      <c r="Q89" s="11">
        <v>3643.0442910048</v>
      </c>
      <c r="R89" s="11">
        <v>29325.998337983601</v>
      </c>
      <c r="S89" s="11">
        <f t="shared" si="2"/>
        <v>173045.51950756839</v>
      </c>
    </row>
    <row r="90" spans="2:19" x14ac:dyDescent="0.3">
      <c r="B90" s="10">
        <v>37530</v>
      </c>
      <c r="C90" s="11">
        <v>10239.776480250001</v>
      </c>
      <c r="D90" s="11">
        <v>20818.570623374999</v>
      </c>
      <c r="E90" s="12" t="s">
        <v>50</v>
      </c>
      <c r="F90" s="11">
        <v>2177.2559088749999</v>
      </c>
      <c r="G90" s="11">
        <v>1897.3080255</v>
      </c>
      <c r="H90" s="11">
        <v>73786.176657749995</v>
      </c>
      <c r="I90" s="11">
        <v>52023.728173875003</v>
      </c>
      <c r="J90" s="11">
        <v>5823.0255911249997</v>
      </c>
      <c r="K90" s="11">
        <v>7798.2453832499996</v>
      </c>
      <c r="L90" s="11">
        <v>19581.126031874999</v>
      </c>
      <c r="M90" s="12">
        <v>0</v>
      </c>
      <c r="N90" s="11">
        <v>61951.690376999999</v>
      </c>
      <c r="O90" s="11">
        <v>9363.5933834999996</v>
      </c>
      <c r="P90" s="11">
        <v>33116.354755500004</v>
      </c>
      <c r="Q90" s="11">
        <v>4116.6579322500002</v>
      </c>
      <c r="R90" s="11">
        <v>30838.1654055</v>
      </c>
      <c r="S90" s="11">
        <f t="shared" si="2"/>
        <v>166765.83326887502</v>
      </c>
    </row>
    <row r="91" spans="2:19" x14ac:dyDescent="0.3">
      <c r="B91" s="10">
        <v>37561</v>
      </c>
      <c r="C91" s="11">
        <v>8172.2499180457999</v>
      </c>
      <c r="D91" s="11">
        <v>25291.757129101301</v>
      </c>
      <c r="E91" s="12" t="s">
        <v>50</v>
      </c>
      <c r="F91" s="11">
        <v>2268.6664663745</v>
      </c>
      <c r="G91" s="11">
        <v>1882.3804747651</v>
      </c>
      <c r="H91" s="11">
        <v>71818.643424043505</v>
      </c>
      <c r="I91" s="11">
        <v>58388.525115636905</v>
      </c>
      <c r="J91" s="11">
        <v>6105.4750415004</v>
      </c>
      <c r="K91" s="11">
        <v>7612.7</v>
      </c>
      <c r="L91" s="11">
        <v>22263.200000000001</v>
      </c>
      <c r="M91" s="12">
        <v>0</v>
      </c>
      <c r="N91" s="11">
        <v>61837.5</v>
      </c>
      <c r="O91" s="11">
        <v>11302.8</v>
      </c>
      <c r="P91" s="11">
        <v>35419.1</v>
      </c>
      <c r="Q91" s="11">
        <v>3948</v>
      </c>
      <c r="R91" s="11">
        <v>31544</v>
      </c>
      <c r="S91" s="11">
        <f t="shared" si="2"/>
        <v>173927.3</v>
      </c>
    </row>
    <row r="92" spans="2:19" x14ac:dyDescent="0.3">
      <c r="B92" s="10">
        <v>37591</v>
      </c>
      <c r="C92" s="11">
        <v>8073.1106299749999</v>
      </c>
      <c r="D92" s="11">
        <v>23798.1</v>
      </c>
      <c r="E92" s="12" t="s">
        <v>50</v>
      </c>
      <c r="F92" s="11">
        <v>357.11198865</v>
      </c>
      <c r="G92" s="11">
        <v>1691.5087124250001</v>
      </c>
      <c r="H92" s="11">
        <v>74490.255797174992</v>
      </c>
      <c r="I92" s="11">
        <v>57352.977226075003</v>
      </c>
      <c r="J92" s="11">
        <v>5881.2604194249998</v>
      </c>
      <c r="K92" s="11">
        <v>8463.4</v>
      </c>
      <c r="L92" s="11">
        <v>23483.5</v>
      </c>
      <c r="M92" s="12">
        <v>0</v>
      </c>
      <c r="N92" s="11">
        <v>60231.3</v>
      </c>
      <c r="O92" s="11">
        <v>10082.799999999999</v>
      </c>
      <c r="P92" s="11">
        <v>33184.300000000003</v>
      </c>
      <c r="Q92" s="11">
        <v>4233.3</v>
      </c>
      <c r="R92" s="11">
        <v>31965.7</v>
      </c>
      <c r="S92" s="11">
        <f t="shared" si="2"/>
        <v>171644.30000000002</v>
      </c>
    </row>
    <row r="93" spans="2:19" x14ac:dyDescent="0.3">
      <c r="B93" s="10">
        <v>37622</v>
      </c>
      <c r="C93" s="11">
        <v>8085.1487695858004</v>
      </c>
      <c r="D93" s="11">
        <v>27861.4192894562</v>
      </c>
      <c r="E93" s="12" t="s">
        <v>50</v>
      </c>
      <c r="F93" s="11">
        <v>996.10082222179994</v>
      </c>
      <c r="G93" s="11">
        <v>1185.0828877314</v>
      </c>
      <c r="H93" s="11">
        <v>75646.857048025602</v>
      </c>
      <c r="I93" s="11">
        <v>60209.90442123</v>
      </c>
      <c r="J93" s="11">
        <v>4062.22950464</v>
      </c>
      <c r="K93" s="11">
        <v>7692.6</v>
      </c>
      <c r="L93" s="11">
        <v>21240.400000000001</v>
      </c>
      <c r="M93" s="12">
        <v>0</v>
      </c>
      <c r="N93" s="11">
        <v>72519.399999999994</v>
      </c>
      <c r="O93" s="11">
        <v>7878.5</v>
      </c>
      <c r="P93" s="11">
        <v>35180.700000000004</v>
      </c>
      <c r="Q93" s="11">
        <v>4183.8999999999996</v>
      </c>
      <c r="R93" s="11">
        <v>29351.3</v>
      </c>
      <c r="S93" s="11">
        <f t="shared" si="2"/>
        <v>178046.8</v>
      </c>
    </row>
    <row r="94" spans="2:19" x14ac:dyDescent="0.3">
      <c r="B94" s="10">
        <v>37653</v>
      </c>
      <c r="C94" s="11">
        <v>7946.7757186848003</v>
      </c>
      <c r="D94" s="11">
        <v>30327.609910901901</v>
      </c>
      <c r="E94" s="12" t="s">
        <v>50</v>
      </c>
      <c r="F94" s="11">
        <v>464.71920224460001</v>
      </c>
      <c r="G94" s="11">
        <v>1234.2546565436</v>
      </c>
      <c r="H94" s="11">
        <v>74331.189763380302</v>
      </c>
      <c r="I94" s="11">
        <v>61852.375274308601</v>
      </c>
      <c r="J94" s="11">
        <v>5979.0523058801</v>
      </c>
      <c r="K94" s="11">
        <v>7482.7</v>
      </c>
      <c r="L94" s="11">
        <v>25433.599999999999</v>
      </c>
      <c r="M94" s="12">
        <v>0</v>
      </c>
      <c r="N94" s="11">
        <v>66884.899999999994</v>
      </c>
      <c r="O94" s="11">
        <v>8843.5</v>
      </c>
      <c r="P94" s="11">
        <v>35760.5</v>
      </c>
      <c r="Q94" s="11">
        <v>4059.3</v>
      </c>
      <c r="R94" s="11">
        <v>33671.5</v>
      </c>
      <c r="S94" s="11">
        <f t="shared" si="2"/>
        <v>182135.99999999997</v>
      </c>
    </row>
    <row r="95" spans="2:19" x14ac:dyDescent="0.3">
      <c r="B95" s="10">
        <v>37681</v>
      </c>
      <c r="C95" s="11">
        <v>7921.5644114777997</v>
      </c>
      <c r="D95" s="11">
        <v>28530.635557065601</v>
      </c>
      <c r="E95" s="12" t="s">
        <v>50</v>
      </c>
      <c r="F95" s="11">
        <v>439.71825956689997</v>
      </c>
      <c r="G95" s="11">
        <v>1090.3165866561001</v>
      </c>
      <c r="H95" s="11">
        <v>74509.621970089705</v>
      </c>
      <c r="I95" s="11">
        <v>62937.560269790301</v>
      </c>
      <c r="J95" s="11">
        <v>5747.4700317391998</v>
      </c>
      <c r="K95" s="11">
        <v>7822.9</v>
      </c>
      <c r="L95" s="11">
        <v>26018.799999999999</v>
      </c>
      <c r="M95" s="12">
        <v>0</v>
      </c>
      <c r="N95" s="11">
        <v>67220.5</v>
      </c>
      <c r="O95" s="11">
        <v>9691.9</v>
      </c>
      <c r="P95" s="11">
        <v>35103.4</v>
      </c>
      <c r="Q95" s="11">
        <v>4416.6000000000004</v>
      </c>
      <c r="R95" s="11">
        <v>30902.7</v>
      </c>
      <c r="S95" s="11">
        <f t="shared" si="2"/>
        <v>181176.80000000002</v>
      </c>
    </row>
    <row r="96" spans="2:19" x14ac:dyDescent="0.3">
      <c r="B96" s="10">
        <v>37712</v>
      </c>
      <c r="C96" s="11">
        <v>7749.7407786445001</v>
      </c>
      <c r="D96" s="11">
        <v>29411.777454861502</v>
      </c>
      <c r="E96" s="12" t="s">
        <v>50</v>
      </c>
      <c r="F96" s="11">
        <v>107.216964819</v>
      </c>
      <c r="G96" s="11">
        <v>1193.1209686587999</v>
      </c>
      <c r="H96" s="11">
        <v>75261.852582474196</v>
      </c>
      <c r="I96" s="11">
        <v>60710.741998328602</v>
      </c>
      <c r="J96" s="11">
        <v>6028.8251615376003</v>
      </c>
      <c r="K96" s="11">
        <v>7330.6</v>
      </c>
      <c r="L96" s="11">
        <v>23505.3</v>
      </c>
      <c r="M96" s="12">
        <v>0</v>
      </c>
      <c r="N96" s="11">
        <v>67742.3</v>
      </c>
      <c r="O96" s="11">
        <v>10062</v>
      </c>
      <c r="P96" s="11">
        <v>34092</v>
      </c>
      <c r="Q96" s="11">
        <v>4588</v>
      </c>
      <c r="R96" s="11">
        <v>33143.1</v>
      </c>
      <c r="S96" s="11">
        <f t="shared" si="2"/>
        <v>180463.30000000002</v>
      </c>
    </row>
    <row r="97" spans="2:19" x14ac:dyDescent="0.3">
      <c r="B97" s="10">
        <v>37742</v>
      </c>
      <c r="C97" s="11">
        <v>7676.0231664891999</v>
      </c>
      <c r="D97" s="11">
        <v>28660.019947626199</v>
      </c>
      <c r="E97" s="12" t="s">
        <v>50</v>
      </c>
      <c r="F97" s="11">
        <v>148.31741027039999</v>
      </c>
      <c r="G97" s="11">
        <v>856.5673386812</v>
      </c>
      <c r="H97" s="11">
        <v>75897.112214738401</v>
      </c>
      <c r="I97" s="11">
        <v>62569.330148843794</v>
      </c>
      <c r="J97" s="11">
        <v>8637.0578077736009</v>
      </c>
      <c r="K97" s="11">
        <v>7656.8</v>
      </c>
      <c r="L97" s="11">
        <v>21534.7</v>
      </c>
      <c r="M97" s="12">
        <v>0</v>
      </c>
      <c r="N97" s="11">
        <v>71399.899999999994</v>
      </c>
      <c r="O97" s="11">
        <v>9980.2999999999993</v>
      </c>
      <c r="P97" s="11">
        <v>34176.100000000006</v>
      </c>
      <c r="Q97" s="11">
        <v>5016.7999999999993</v>
      </c>
      <c r="R97" s="11">
        <v>34679.800000000003</v>
      </c>
      <c r="S97" s="11">
        <f t="shared" si="2"/>
        <v>184444.39999999997</v>
      </c>
    </row>
    <row r="98" spans="2:19" x14ac:dyDescent="0.3">
      <c r="B98" s="10">
        <v>37773</v>
      </c>
      <c r="C98" s="11">
        <v>7454.5757447449996</v>
      </c>
      <c r="D98" s="11">
        <v>34083.388346649997</v>
      </c>
      <c r="E98" s="12" t="s">
        <v>50</v>
      </c>
      <c r="F98" s="11">
        <v>230.68163756000001</v>
      </c>
      <c r="G98" s="11">
        <v>1681.9096207600001</v>
      </c>
      <c r="H98" s="11">
        <v>78449.178709729997</v>
      </c>
      <c r="I98" s="11">
        <v>59631.831092765002</v>
      </c>
      <c r="J98" s="11">
        <v>9339.8890666900006</v>
      </c>
      <c r="K98" s="11">
        <v>6965.2</v>
      </c>
      <c r="L98" s="11">
        <v>24604.400000000001</v>
      </c>
      <c r="M98" s="12">
        <v>0</v>
      </c>
      <c r="N98" s="11">
        <v>71377.399999999994</v>
      </c>
      <c r="O98" s="11">
        <v>11395.2</v>
      </c>
      <c r="P98" s="11">
        <v>37164.199999999997</v>
      </c>
      <c r="Q98" s="11">
        <v>4116</v>
      </c>
      <c r="R98" s="11">
        <v>35249</v>
      </c>
      <c r="S98" s="11">
        <f t="shared" si="2"/>
        <v>190871.4</v>
      </c>
    </row>
    <row r="99" spans="2:19" x14ac:dyDescent="0.3">
      <c r="B99" s="10">
        <v>37803</v>
      </c>
      <c r="C99" s="11">
        <v>7343.7584451449002</v>
      </c>
      <c r="D99" s="11">
        <v>40842.5747884788</v>
      </c>
      <c r="E99" s="12" t="s">
        <v>50</v>
      </c>
      <c r="F99" s="11">
        <v>218.2852349904</v>
      </c>
      <c r="G99" s="11">
        <v>1511.8347071063999</v>
      </c>
      <c r="H99" s="11">
        <v>78868.417501224205</v>
      </c>
      <c r="I99" s="11">
        <v>59175.916342698896</v>
      </c>
      <c r="J99" s="11">
        <v>4849.1412150387996</v>
      </c>
      <c r="K99" s="11">
        <v>6523.2</v>
      </c>
      <c r="L99" s="11">
        <v>24136.799999999999</v>
      </c>
      <c r="M99" s="12">
        <v>0</v>
      </c>
      <c r="N99" s="11">
        <v>85413.5</v>
      </c>
      <c r="O99" s="11">
        <v>3764.9</v>
      </c>
      <c r="P99" s="11">
        <v>36221.200000000004</v>
      </c>
      <c r="Q99" s="11">
        <v>4004.5</v>
      </c>
      <c r="R99" s="11">
        <v>32745.8</v>
      </c>
      <c r="S99" s="11">
        <f t="shared" si="2"/>
        <v>192809.9</v>
      </c>
    </row>
    <row r="100" spans="2:19" x14ac:dyDescent="0.3">
      <c r="B100" s="10">
        <v>37834</v>
      </c>
      <c r="C100" s="11">
        <v>7267.4090363566002</v>
      </c>
      <c r="D100" s="11">
        <v>41040.574101785103</v>
      </c>
      <c r="E100" s="12" t="s">
        <v>50</v>
      </c>
      <c r="F100" s="11">
        <v>363.3082854635</v>
      </c>
      <c r="G100" s="11">
        <v>1127.8352988024001</v>
      </c>
      <c r="H100" s="11">
        <v>76717.087492714607</v>
      </c>
      <c r="I100" s="11">
        <v>57864.809749161199</v>
      </c>
      <c r="J100" s="11">
        <v>4474.6814357039002</v>
      </c>
      <c r="K100" s="11">
        <v>6405.5</v>
      </c>
      <c r="L100" s="11">
        <v>22326.6</v>
      </c>
      <c r="M100" s="12">
        <v>0</v>
      </c>
      <c r="N100" s="11">
        <v>83572.399999999994</v>
      </c>
      <c r="O100" s="11">
        <v>2526.6999999999998</v>
      </c>
      <c r="P100" s="11">
        <v>38183.300000000003</v>
      </c>
      <c r="Q100" s="11">
        <v>3975.6000000000004</v>
      </c>
      <c r="R100" s="11">
        <v>31865.599999999999</v>
      </c>
      <c r="S100" s="11">
        <f t="shared" si="2"/>
        <v>188855.7</v>
      </c>
    </row>
    <row r="101" spans="2:19" x14ac:dyDescent="0.3">
      <c r="B101" s="10">
        <v>37865</v>
      </c>
      <c r="C101" s="11">
        <v>7229.4877812960003</v>
      </c>
      <c r="D101" s="11">
        <v>37641.845081967003</v>
      </c>
      <c r="E101" s="12" t="s">
        <v>50</v>
      </c>
      <c r="F101" s="11">
        <v>402.07596071099999</v>
      </c>
      <c r="G101" s="11">
        <v>1286.592629235</v>
      </c>
      <c r="H101" s="11">
        <v>73998.087171578998</v>
      </c>
      <c r="I101" s="11">
        <v>59986.064958138006</v>
      </c>
      <c r="J101" s="11">
        <v>5779.705824738</v>
      </c>
      <c r="K101" s="11">
        <v>6568</v>
      </c>
      <c r="L101" s="11">
        <v>22487.3</v>
      </c>
      <c r="M101" s="12">
        <v>0</v>
      </c>
      <c r="N101" s="11">
        <v>76870.600000000006</v>
      </c>
      <c r="O101" s="11">
        <v>7629.5</v>
      </c>
      <c r="P101" s="11">
        <v>37416.700000000004</v>
      </c>
      <c r="Q101" s="11">
        <v>3701.8</v>
      </c>
      <c r="R101" s="11">
        <v>31650.1</v>
      </c>
      <c r="S101" s="11">
        <f t="shared" si="2"/>
        <v>186324</v>
      </c>
    </row>
    <row r="102" spans="2:19" x14ac:dyDescent="0.3">
      <c r="B102" s="10">
        <v>37895</v>
      </c>
      <c r="C102" s="11">
        <v>6946.4319693119996</v>
      </c>
      <c r="D102" s="11">
        <v>35613.8708428096</v>
      </c>
      <c r="E102" s="12" t="s">
        <v>50</v>
      </c>
      <c r="F102" s="11">
        <v>614.09003449199997</v>
      </c>
      <c r="G102" s="11">
        <v>1467.4162642304</v>
      </c>
      <c r="H102" s="11">
        <v>73795.597045429604</v>
      </c>
      <c r="I102" s="11">
        <v>55616.416251959206</v>
      </c>
      <c r="J102" s="11">
        <v>7328.3724050064002</v>
      </c>
      <c r="K102" s="11">
        <v>6963</v>
      </c>
      <c r="L102" s="11">
        <v>21617.5</v>
      </c>
      <c r="M102" s="12">
        <v>0</v>
      </c>
      <c r="N102" s="11">
        <v>68932.2</v>
      </c>
      <c r="O102" s="11">
        <v>6222</v>
      </c>
      <c r="P102" s="11">
        <v>38507.5</v>
      </c>
      <c r="Q102" s="11">
        <v>7916.6</v>
      </c>
      <c r="R102" s="11">
        <v>31223.4</v>
      </c>
      <c r="S102" s="11">
        <f t="shared" si="2"/>
        <v>181382.2</v>
      </c>
    </row>
    <row r="103" spans="2:19" x14ac:dyDescent="0.3">
      <c r="B103" s="10">
        <v>37926</v>
      </c>
      <c r="C103" s="11">
        <v>7304.8367652848001</v>
      </c>
      <c r="D103" s="11">
        <v>35269.162963654402</v>
      </c>
      <c r="E103" s="12" t="s">
        <v>50</v>
      </c>
      <c r="F103" s="11">
        <v>1480.8212903680001</v>
      </c>
      <c r="G103" s="11">
        <v>878.13819575039997</v>
      </c>
      <c r="H103" s="11">
        <v>77434.511568190399</v>
      </c>
      <c r="I103" s="11">
        <v>48278.340810287998</v>
      </c>
      <c r="J103" s="11">
        <v>5689.5435603792002</v>
      </c>
      <c r="K103" s="11">
        <v>7362.1</v>
      </c>
      <c r="L103" s="11">
        <v>18160.8</v>
      </c>
      <c r="M103" s="12">
        <v>0</v>
      </c>
      <c r="N103" s="11">
        <v>62949.8</v>
      </c>
      <c r="O103" s="11">
        <v>8585.2999999999993</v>
      </c>
      <c r="P103" s="11">
        <v>39379.599999999999</v>
      </c>
      <c r="Q103" s="11">
        <v>7657.4</v>
      </c>
      <c r="R103" s="11">
        <v>32240.400000000001</v>
      </c>
      <c r="S103" s="11">
        <f t="shared" si="2"/>
        <v>176335.4</v>
      </c>
    </row>
    <row r="104" spans="2:19" x14ac:dyDescent="0.3">
      <c r="B104" s="10">
        <v>37956</v>
      </c>
      <c r="C104" s="11">
        <v>7951.5503562144004</v>
      </c>
      <c r="D104" s="11">
        <v>33020.811438305602</v>
      </c>
      <c r="E104" s="12" t="s">
        <v>50</v>
      </c>
      <c r="F104" s="11">
        <v>371.72427255600002</v>
      </c>
      <c r="G104" s="11">
        <v>471.0962667892</v>
      </c>
      <c r="H104" s="11">
        <v>84133.683848510409</v>
      </c>
      <c r="I104" s="11">
        <v>44841.237488837396</v>
      </c>
      <c r="J104" s="11">
        <v>2879.1019933779999</v>
      </c>
      <c r="K104" s="11">
        <v>7453.2</v>
      </c>
      <c r="L104" s="11">
        <v>19258</v>
      </c>
      <c r="M104" s="12">
        <v>0</v>
      </c>
      <c r="N104" s="11">
        <v>60003.4</v>
      </c>
      <c r="O104" s="11">
        <v>4598.6000000000004</v>
      </c>
      <c r="P104" s="11">
        <v>44286.600000000006</v>
      </c>
      <c r="Q104" s="11">
        <v>4982</v>
      </c>
      <c r="R104" s="11">
        <v>33087.199999999997</v>
      </c>
      <c r="S104" s="11">
        <f t="shared" si="2"/>
        <v>173669</v>
      </c>
    </row>
    <row r="105" spans="2:19" x14ac:dyDescent="0.3">
      <c r="B105" s="10">
        <v>37987</v>
      </c>
      <c r="C105" s="11">
        <v>7069.6239249520004</v>
      </c>
      <c r="D105" s="11">
        <v>44818.137585053999</v>
      </c>
      <c r="E105" s="12" t="s">
        <v>50</v>
      </c>
      <c r="F105" s="11">
        <v>70.664574500000001</v>
      </c>
      <c r="G105" s="11">
        <v>134.30217986</v>
      </c>
      <c r="H105" s="11">
        <v>85841.664546037995</v>
      </c>
      <c r="I105" s="11">
        <v>42610.755583852006</v>
      </c>
      <c r="J105" s="11">
        <v>2785.9445364080002</v>
      </c>
      <c r="K105" s="11">
        <v>7714</v>
      </c>
      <c r="L105" s="11">
        <v>18464.5</v>
      </c>
      <c r="M105" s="12">
        <v>0</v>
      </c>
      <c r="N105" s="11">
        <v>70851.899999999994</v>
      </c>
      <c r="O105" s="11">
        <v>5399.7</v>
      </c>
      <c r="P105" s="11">
        <v>43569.4</v>
      </c>
      <c r="Q105" s="11">
        <v>4016.6</v>
      </c>
      <c r="R105" s="11">
        <v>33315</v>
      </c>
      <c r="S105" s="11">
        <f t="shared" si="2"/>
        <v>183331.1</v>
      </c>
    </row>
    <row r="106" spans="2:19" x14ac:dyDescent="0.3">
      <c r="B106" s="10">
        <v>38018</v>
      </c>
      <c r="C106" s="11">
        <v>6642.8038203630003</v>
      </c>
      <c r="D106" s="11">
        <v>49323.885887004697</v>
      </c>
      <c r="E106" s="12" t="s">
        <v>50</v>
      </c>
      <c r="F106" s="11">
        <v>226.8734489437</v>
      </c>
      <c r="G106" s="11">
        <v>339.84482035600001</v>
      </c>
      <c r="H106" s="11">
        <v>85828.350403948003</v>
      </c>
      <c r="I106" s="11">
        <v>42078.169098605402</v>
      </c>
      <c r="J106" s="11">
        <v>5412.9624396793997</v>
      </c>
      <c r="K106" s="11">
        <v>7799.9</v>
      </c>
      <c r="L106" s="11">
        <v>18864.3</v>
      </c>
      <c r="M106" s="12">
        <v>0</v>
      </c>
      <c r="N106" s="11">
        <v>68762.8</v>
      </c>
      <c r="O106" s="11">
        <v>7577.4</v>
      </c>
      <c r="P106" s="11">
        <v>46282.5</v>
      </c>
      <c r="Q106" s="11">
        <v>3854.1</v>
      </c>
      <c r="R106" s="11">
        <v>36711.9</v>
      </c>
      <c r="S106" s="11">
        <f t="shared" si="2"/>
        <v>189852.9</v>
      </c>
    </row>
    <row r="107" spans="2:19" x14ac:dyDescent="0.3">
      <c r="B107" s="10">
        <v>38047</v>
      </c>
      <c r="C107" s="11">
        <v>6496.4573802612003</v>
      </c>
      <c r="D107" s="11">
        <v>49384.864384160399</v>
      </c>
      <c r="E107" s="12" t="s">
        <v>50</v>
      </c>
      <c r="F107" s="11">
        <v>118.3819157244</v>
      </c>
      <c r="G107" s="11">
        <v>2005.7568083694</v>
      </c>
      <c r="H107" s="11">
        <v>85088.490324769809</v>
      </c>
      <c r="I107" s="11">
        <v>39078.132064318801</v>
      </c>
      <c r="J107" s="11">
        <v>6800.0479715718002</v>
      </c>
      <c r="K107" s="11">
        <v>7614.1</v>
      </c>
      <c r="L107" s="11">
        <v>14734.4</v>
      </c>
      <c r="M107" s="12">
        <v>0</v>
      </c>
      <c r="N107" s="11">
        <v>66148.800000000003</v>
      </c>
      <c r="O107" s="11">
        <v>13657.1</v>
      </c>
      <c r="P107" s="11">
        <v>44721.399999999994</v>
      </c>
      <c r="Q107" s="11">
        <v>4253.5</v>
      </c>
      <c r="R107" s="11">
        <v>37842.800000000003</v>
      </c>
      <c r="S107" s="11">
        <f t="shared" si="2"/>
        <v>188972.09999999998</v>
      </c>
    </row>
    <row r="108" spans="2:19" x14ac:dyDescent="0.3">
      <c r="B108" s="10">
        <v>38078</v>
      </c>
      <c r="C108" s="11">
        <v>6514.2408027423999</v>
      </c>
      <c r="D108" s="11">
        <v>48784.683014574599</v>
      </c>
      <c r="E108" s="12" t="s">
        <v>50</v>
      </c>
      <c r="F108" s="11">
        <v>70.197821891800004</v>
      </c>
      <c r="G108" s="11">
        <v>1602.7487098555</v>
      </c>
      <c r="H108" s="11">
        <v>90306.161245175899</v>
      </c>
      <c r="I108" s="11">
        <v>38148.960370569599</v>
      </c>
      <c r="J108" s="11">
        <v>7270.4037687814998</v>
      </c>
      <c r="K108" s="11">
        <v>9348.5</v>
      </c>
      <c r="L108" s="11">
        <v>17182.5</v>
      </c>
      <c r="M108" s="12">
        <v>0</v>
      </c>
      <c r="N108" s="11">
        <v>66745.100000000006</v>
      </c>
      <c r="O108" s="11">
        <v>12724.8</v>
      </c>
      <c r="P108" s="11">
        <v>45666.5</v>
      </c>
      <c r="Q108" s="11">
        <v>2926.7</v>
      </c>
      <c r="R108" s="11">
        <v>38103.300000000003</v>
      </c>
      <c r="S108" s="11">
        <f t="shared" si="2"/>
        <v>192697.40000000002</v>
      </c>
    </row>
    <row r="109" spans="2:19" x14ac:dyDescent="0.3">
      <c r="B109" s="10">
        <v>38108</v>
      </c>
      <c r="C109" s="11">
        <v>6744.0352383250001</v>
      </c>
      <c r="D109" s="11">
        <v>49258.237173337497</v>
      </c>
      <c r="E109" s="12" t="s">
        <v>50</v>
      </c>
      <c r="F109" s="11">
        <v>223.94308667499999</v>
      </c>
      <c r="G109" s="11">
        <v>1622.8314053874999</v>
      </c>
      <c r="H109" s="11">
        <v>90506.147889850006</v>
      </c>
      <c r="I109" s="11">
        <v>40490.623940112499</v>
      </c>
      <c r="J109" s="11">
        <v>6601.2838805375004</v>
      </c>
      <c r="K109" s="11">
        <v>7764.5</v>
      </c>
      <c r="L109" s="11">
        <v>20780.5</v>
      </c>
      <c r="M109" s="12">
        <v>0</v>
      </c>
      <c r="N109" s="11">
        <v>75911.100000000006</v>
      </c>
      <c r="O109" s="11">
        <v>7000</v>
      </c>
      <c r="P109" s="11">
        <v>44758.3</v>
      </c>
      <c r="Q109" s="11">
        <v>3002.4</v>
      </c>
      <c r="R109" s="11">
        <v>36230.300000000003</v>
      </c>
      <c r="S109" s="11">
        <f t="shared" si="2"/>
        <v>195447.10000000003</v>
      </c>
    </row>
    <row r="110" spans="2:19" x14ac:dyDescent="0.3">
      <c r="B110" s="10">
        <v>38139</v>
      </c>
      <c r="C110" s="11">
        <v>6639</v>
      </c>
      <c r="D110" s="11">
        <v>46248.1</v>
      </c>
      <c r="E110" s="12" t="s">
        <v>50</v>
      </c>
      <c r="F110" s="11">
        <v>216.9</v>
      </c>
      <c r="G110" s="11">
        <v>520.79999999999995</v>
      </c>
      <c r="H110" s="11">
        <v>98674.400000000009</v>
      </c>
      <c r="I110" s="11">
        <v>44649.1</v>
      </c>
      <c r="J110" s="11">
        <v>7793.5</v>
      </c>
      <c r="K110" s="11">
        <v>7820.2179094612002</v>
      </c>
      <c r="L110" s="11">
        <v>23625.104162789205</v>
      </c>
      <c r="M110" s="12">
        <v>0</v>
      </c>
      <c r="N110" s="11">
        <v>73967.266935117397</v>
      </c>
      <c r="O110" s="11">
        <v>13775.305434372798</v>
      </c>
      <c r="P110" s="11">
        <v>43993.255581869998</v>
      </c>
      <c r="Q110" s="11">
        <v>2981.8908548698005</v>
      </c>
      <c r="R110" s="11">
        <v>38578.762095471393</v>
      </c>
      <c r="S110" s="11">
        <f t="shared" si="2"/>
        <v>204741.8029739518</v>
      </c>
    </row>
    <row r="111" spans="2:19" x14ac:dyDescent="0.3">
      <c r="B111" s="10">
        <v>38169</v>
      </c>
      <c r="C111" s="11">
        <v>6479.4</v>
      </c>
      <c r="D111" s="11">
        <v>45499.9</v>
      </c>
      <c r="E111" s="12" t="s">
        <v>50</v>
      </c>
      <c r="F111" s="11">
        <v>219.3</v>
      </c>
      <c r="G111" s="11">
        <v>369.8</v>
      </c>
      <c r="H111" s="11">
        <v>99782</v>
      </c>
      <c r="I111" s="11">
        <v>48104.5</v>
      </c>
      <c r="J111" s="11">
        <v>5169.7</v>
      </c>
      <c r="K111" s="11">
        <v>8269.8535438295003</v>
      </c>
      <c r="L111" s="11">
        <v>22369.628789718001</v>
      </c>
      <c r="M111" s="12">
        <v>0</v>
      </c>
      <c r="N111" s="11">
        <v>82305.894514801999</v>
      </c>
      <c r="O111" s="11">
        <v>7647.0611138354998</v>
      </c>
      <c r="P111" s="11">
        <v>46749.476298874986</v>
      </c>
      <c r="Q111" s="11">
        <v>2472.8183080335002</v>
      </c>
      <c r="R111" s="11">
        <v>35809.886897297001</v>
      </c>
      <c r="S111" s="11">
        <f t="shared" si="2"/>
        <v>205624.61946639046</v>
      </c>
    </row>
    <row r="112" spans="2:19" x14ac:dyDescent="0.3">
      <c r="B112" s="10">
        <v>38200</v>
      </c>
      <c r="C112" s="11">
        <v>7029.9298413128008</v>
      </c>
      <c r="D112" s="11">
        <v>43119.665281343987</v>
      </c>
      <c r="E112" s="12" t="s">
        <v>50</v>
      </c>
      <c r="F112" s="11">
        <v>238.11298803880004</v>
      </c>
      <c r="G112" s="11">
        <v>1693.9786894120002</v>
      </c>
      <c r="H112" s="11">
        <v>99583.89209244441</v>
      </c>
      <c r="I112" s="11">
        <v>51941.861786638794</v>
      </c>
      <c r="J112" s="11">
        <v>8880.4376791788018</v>
      </c>
      <c r="K112" s="11">
        <v>7812.8703933704019</v>
      </c>
      <c r="L112" s="11">
        <v>23736.427532586</v>
      </c>
      <c r="M112" s="12">
        <v>0</v>
      </c>
      <c r="N112" s="11">
        <v>82474.467068171201</v>
      </c>
      <c r="O112" s="11">
        <v>7334.4650521788008</v>
      </c>
      <c r="P112" s="11">
        <v>48275.264921597205</v>
      </c>
      <c r="Q112" s="11">
        <v>2374.0295944332001</v>
      </c>
      <c r="R112" s="11">
        <v>40480.353796032803</v>
      </c>
      <c r="S112" s="11">
        <f t="shared" si="2"/>
        <v>212487.87835836961</v>
      </c>
    </row>
    <row r="113" spans="2:19" x14ac:dyDescent="0.3">
      <c r="B113" s="10">
        <v>38231</v>
      </c>
      <c r="C113" s="11">
        <v>7762.4384467904993</v>
      </c>
      <c r="D113" s="11">
        <v>50024.339633327399</v>
      </c>
      <c r="E113" s="12" t="s">
        <v>50</v>
      </c>
      <c r="F113" s="11">
        <v>99.967489562599994</v>
      </c>
      <c r="G113" s="11">
        <v>264.49000435659997</v>
      </c>
      <c r="H113" s="11">
        <v>100795.49130980668</v>
      </c>
      <c r="I113" s="11">
        <v>48759.981837158892</v>
      </c>
      <c r="J113" s="11">
        <v>8135.8150830528002</v>
      </c>
      <c r="K113" s="11">
        <v>7340.6110773478995</v>
      </c>
      <c r="L113" s="11">
        <v>28262.889095450901</v>
      </c>
      <c r="M113" s="12">
        <v>0</v>
      </c>
      <c r="N113" s="11">
        <v>81114.108651091999</v>
      </c>
      <c r="O113" s="11">
        <v>8030.2841814096</v>
      </c>
      <c r="P113" s="11">
        <v>48424.095471215202</v>
      </c>
      <c r="Q113" s="11">
        <v>2452.1698043578999</v>
      </c>
      <c r="R113" s="11">
        <v>40218.365523181994</v>
      </c>
      <c r="S113" s="11">
        <f t="shared" si="2"/>
        <v>215842.5238040555</v>
      </c>
    </row>
    <row r="114" spans="2:19" x14ac:dyDescent="0.3">
      <c r="B114" s="10">
        <v>38261</v>
      </c>
      <c r="C114" s="11">
        <v>7191.8198467528</v>
      </c>
      <c r="D114" s="11">
        <v>45076.20837948961</v>
      </c>
      <c r="E114" s="12" t="s">
        <v>50</v>
      </c>
      <c r="F114" s="11">
        <v>75.140887672800005</v>
      </c>
      <c r="G114" s="11">
        <v>1683.9726367211999</v>
      </c>
      <c r="H114" s="11">
        <v>102513.9709183104</v>
      </c>
      <c r="I114" s="11">
        <v>50236.651890262001</v>
      </c>
      <c r="J114" s="11">
        <v>11889.301480373199</v>
      </c>
      <c r="K114" s="11">
        <v>7817.1768248900007</v>
      </c>
      <c r="L114" s="11">
        <v>30929.194362189599</v>
      </c>
      <c r="M114" s="12">
        <v>0</v>
      </c>
      <c r="N114" s="11">
        <v>76233.063156430813</v>
      </c>
      <c r="O114" s="11">
        <v>7434.8188546488</v>
      </c>
      <c r="P114" s="11">
        <v>48127.065658929205</v>
      </c>
      <c r="Q114" s="11">
        <v>2326.8648609339998</v>
      </c>
      <c r="R114" s="11">
        <v>45798.930406725602</v>
      </c>
      <c r="S114" s="11">
        <f t="shared" si="2"/>
        <v>218667.11412474798</v>
      </c>
    </row>
    <row r="115" spans="2:19" x14ac:dyDescent="0.3">
      <c r="B115" s="10">
        <v>38292</v>
      </c>
      <c r="C115" s="11">
        <v>9430.1699459835982</v>
      </c>
      <c r="D115" s="11">
        <v>46800.153920064186</v>
      </c>
      <c r="E115" s="12" t="s">
        <v>50</v>
      </c>
      <c r="F115" s="11">
        <v>82.587512554200003</v>
      </c>
      <c r="G115" s="11">
        <v>1840.2204811921999</v>
      </c>
      <c r="H115" s="11">
        <v>103829.89225118962</v>
      </c>
      <c r="I115" s="11">
        <v>51755.543679331196</v>
      </c>
      <c r="J115" s="11">
        <v>12669.280239248596</v>
      </c>
      <c r="K115" s="11">
        <v>7990.6279559618006</v>
      </c>
      <c r="L115" s="11">
        <v>31154.011925629202</v>
      </c>
      <c r="M115" s="12">
        <v>0</v>
      </c>
      <c r="N115" s="11">
        <v>87592.139607812584</v>
      </c>
      <c r="O115" s="11">
        <v>1687.8119783218001</v>
      </c>
      <c r="P115" s="11">
        <v>50071.680101296603</v>
      </c>
      <c r="Q115" s="11">
        <v>1964.9764388160002</v>
      </c>
      <c r="R115" s="11">
        <v>45946.6001266358</v>
      </c>
      <c r="S115" s="11">
        <f t="shared" si="2"/>
        <v>226407.84813447378</v>
      </c>
    </row>
    <row r="116" spans="2:19" x14ac:dyDescent="0.3">
      <c r="B116" s="10">
        <v>38322</v>
      </c>
      <c r="C116" s="11">
        <v>9525.7660383800012</v>
      </c>
      <c r="D116" s="11">
        <v>44887.655643875005</v>
      </c>
      <c r="E116" s="12" t="s">
        <v>50</v>
      </c>
      <c r="F116" s="11">
        <v>985.98120638000023</v>
      </c>
      <c r="G116" s="11">
        <v>1721.5264316050002</v>
      </c>
      <c r="H116" s="11">
        <v>107689.08908994999</v>
      </c>
      <c r="I116" s="11">
        <v>53648.407554849997</v>
      </c>
      <c r="J116" s="11">
        <v>8597.7121520599994</v>
      </c>
      <c r="K116" s="11">
        <v>8367.9428761500003</v>
      </c>
      <c r="L116" s="11">
        <v>31550.823590475</v>
      </c>
      <c r="M116" s="12">
        <v>0</v>
      </c>
      <c r="N116" s="11">
        <v>83749.889748055022</v>
      </c>
      <c r="O116" s="11">
        <v>9507.504411295</v>
      </c>
      <c r="P116" s="11">
        <v>48628.948450215008</v>
      </c>
      <c r="Q116" s="11">
        <v>1784.5461322750002</v>
      </c>
      <c r="R116" s="11">
        <v>43466.482908635</v>
      </c>
      <c r="S116" s="11">
        <f t="shared" si="2"/>
        <v>227056.13811710002</v>
      </c>
    </row>
    <row r="117" spans="2:19" x14ac:dyDescent="0.3">
      <c r="B117" s="10">
        <v>38353</v>
      </c>
      <c r="C117" s="11">
        <v>8162.6230136846998</v>
      </c>
      <c r="D117" s="11">
        <v>46868.488750195196</v>
      </c>
      <c r="E117" s="12" t="s">
        <v>50</v>
      </c>
      <c r="F117" s="11">
        <v>354.04702797420003</v>
      </c>
      <c r="G117" s="11">
        <v>231.57188992740004</v>
      </c>
      <c r="H117" s="11">
        <v>102590.06199894211</v>
      </c>
      <c r="I117" s="11">
        <v>46985.684112503404</v>
      </c>
      <c r="J117" s="11">
        <v>5214.7120262489998</v>
      </c>
      <c r="K117" s="11">
        <v>7608.8681554148998</v>
      </c>
      <c r="L117" s="11">
        <v>29847.516664254301</v>
      </c>
      <c r="M117" s="12">
        <v>0</v>
      </c>
      <c r="N117" s="11">
        <v>77592.007427427889</v>
      </c>
      <c r="O117" s="11">
        <v>9551.9075989722005</v>
      </c>
      <c r="P117" s="11">
        <v>44912.531154602089</v>
      </c>
      <c r="Q117" s="11">
        <v>4280.7717824454003</v>
      </c>
      <c r="R117" s="11">
        <v>36613.586036359207</v>
      </c>
      <c r="S117" s="11">
        <f t="shared" si="2"/>
        <v>210407.188819476</v>
      </c>
    </row>
    <row r="118" spans="2:19" x14ac:dyDescent="0.3">
      <c r="B118" s="10">
        <v>38384</v>
      </c>
      <c r="C118" s="11">
        <v>8508.0779087483988</v>
      </c>
      <c r="D118" s="11">
        <v>52734.739011657686</v>
      </c>
      <c r="E118" s="12" t="s">
        <v>50</v>
      </c>
      <c r="F118" s="11">
        <v>275.52391553089996</v>
      </c>
      <c r="G118" s="11">
        <v>1690.3269224198</v>
      </c>
      <c r="H118" s="11">
        <v>102728.088865924</v>
      </c>
      <c r="I118" s="11">
        <v>43237.530207365096</v>
      </c>
      <c r="J118" s="11">
        <v>5062.0800530090974</v>
      </c>
      <c r="K118" s="11">
        <v>7656.9258371761989</v>
      </c>
      <c r="L118" s="11">
        <v>30580.917833750904</v>
      </c>
      <c r="M118" s="12">
        <v>0</v>
      </c>
      <c r="N118" s="11">
        <v>79282.261876070785</v>
      </c>
      <c r="O118" s="11">
        <v>8497.6710161756982</v>
      </c>
      <c r="P118" s="11">
        <v>49239.502133764603</v>
      </c>
      <c r="Q118" s="11">
        <v>1588.7041440672999</v>
      </c>
      <c r="R118" s="11">
        <v>37390.384043649487</v>
      </c>
      <c r="S118" s="11">
        <f t="shared" si="2"/>
        <v>214236.36688465497</v>
      </c>
    </row>
    <row r="119" spans="2:19" x14ac:dyDescent="0.3">
      <c r="B119" s="10">
        <v>38412</v>
      </c>
      <c r="C119" s="11">
        <v>8437.2545677848993</v>
      </c>
      <c r="D119" s="11">
        <v>49011.057991322894</v>
      </c>
      <c r="E119" s="12" t="s">
        <v>50</v>
      </c>
      <c r="F119" s="11">
        <v>2061.4535844594002</v>
      </c>
      <c r="G119" s="11">
        <v>2722.8655555004998</v>
      </c>
      <c r="H119" s="11">
        <v>105074.90725284899</v>
      </c>
      <c r="I119" s="11">
        <v>52235.625720459597</v>
      </c>
      <c r="J119" s="11">
        <v>5704</v>
      </c>
      <c r="K119" s="11">
        <v>7988.7807752994013</v>
      </c>
      <c r="L119" s="11">
        <v>34842.8550072711</v>
      </c>
      <c r="M119" s="12">
        <v>0</v>
      </c>
      <c r="N119" s="11">
        <v>84891.240886685904</v>
      </c>
      <c r="O119" s="11">
        <v>9766.1961695499995</v>
      </c>
      <c r="P119" s="11">
        <v>48390.712149225212</v>
      </c>
      <c r="Q119" s="11">
        <v>1808.9461098931004</v>
      </c>
      <c r="R119" s="11">
        <v>37558.5</v>
      </c>
      <c r="S119" s="11">
        <f t="shared" si="2"/>
        <v>225247.2310979247</v>
      </c>
    </row>
    <row r="120" spans="2:19" x14ac:dyDescent="0.3">
      <c r="B120" s="10">
        <v>38443</v>
      </c>
      <c r="C120" s="11">
        <v>8450.8186852565159</v>
      </c>
      <c r="D120" s="11">
        <v>50607.885006535871</v>
      </c>
      <c r="E120" s="12" t="s">
        <v>50</v>
      </c>
      <c r="F120" s="11">
        <v>1568.0769329562013</v>
      </c>
      <c r="G120" s="11">
        <v>2834.8665790669488</v>
      </c>
      <c r="H120" s="11">
        <v>106483.82511810395</v>
      </c>
      <c r="I120" s="11">
        <v>55303.488023067323</v>
      </c>
      <c r="J120" s="11">
        <v>6104.2502194292101</v>
      </c>
      <c r="K120" s="11">
        <v>7933.3682217333544</v>
      </c>
      <c r="L120" s="11">
        <v>37362.360314035759</v>
      </c>
      <c r="M120" s="11">
        <v>88.799528529100002</v>
      </c>
      <c r="N120" s="11">
        <v>91472.998943624843</v>
      </c>
      <c r="O120" s="11">
        <v>9355.351885538319</v>
      </c>
      <c r="P120" s="11">
        <v>48196.923871123814</v>
      </c>
      <c r="Q120" s="11">
        <v>2326.104263748904</v>
      </c>
      <c r="R120" s="11">
        <v>34617.30353608197</v>
      </c>
      <c r="S120" s="11">
        <f t="shared" si="2"/>
        <v>231353.21056441608</v>
      </c>
    </row>
    <row r="121" spans="2:19" x14ac:dyDescent="0.3">
      <c r="B121" s="10">
        <v>38473</v>
      </c>
      <c r="C121" s="11">
        <v>10120.665524484788</v>
      </c>
      <c r="D121" s="11">
        <v>45821.422446560813</v>
      </c>
      <c r="E121" s="12" t="s">
        <v>50</v>
      </c>
      <c r="F121" s="11">
        <v>2856.2511783107107</v>
      </c>
      <c r="G121" s="11">
        <v>1816.4157484474551</v>
      </c>
      <c r="H121" s="11">
        <v>108629.58788451432</v>
      </c>
      <c r="I121" s="11">
        <v>54077.908658096989</v>
      </c>
      <c r="J121" s="11">
        <v>9017.8792237560738</v>
      </c>
      <c r="K121" s="11">
        <v>8449.9514956782386</v>
      </c>
      <c r="L121" s="11">
        <v>30942.389934264171</v>
      </c>
      <c r="M121" s="11">
        <v>130.77068196850001</v>
      </c>
      <c r="N121" s="11">
        <v>97953.807529844489</v>
      </c>
      <c r="O121" s="11">
        <v>2376.4589568636802</v>
      </c>
      <c r="P121" s="11">
        <v>46556.77637649652</v>
      </c>
      <c r="Q121" s="11">
        <v>3047.1454201736246</v>
      </c>
      <c r="R121" s="11">
        <v>42882.830170936322</v>
      </c>
      <c r="S121" s="11">
        <f t="shared" si="2"/>
        <v>232340.13056622556</v>
      </c>
    </row>
    <row r="122" spans="2:19" x14ac:dyDescent="0.3">
      <c r="B122" s="10">
        <v>38504</v>
      </c>
      <c r="C122" s="11">
        <v>11136.123278325</v>
      </c>
      <c r="D122" s="11">
        <v>49546.999326105004</v>
      </c>
      <c r="E122" s="12" t="s">
        <v>50</v>
      </c>
      <c r="F122" s="11">
        <v>2437.351961505</v>
      </c>
      <c r="G122" s="11">
        <v>2253.9493918349999</v>
      </c>
      <c r="H122" s="11">
        <v>111600.74645833498</v>
      </c>
      <c r="I122" s="11">
        <v>56810.187267344991</v>
      </c>
      <c r="J122" s="11">
        <v>3662.3766096749991</v>
      </c>
      <c r="K122" s="11">
        <v>9073.1889367650001</v>
      </c>
      <c r="L122" s="11">
        <v>29408.993476155003</v>
      </c>
      <c r="M122" s="11">
        <v>50.338516800000001</v>
      </c>
      <c r="N122" s="11">
        <v>106765.07578689</v>
      </c>
      <c r="O122" s="11">
        <v>2789.35186062</v>
      </c>
      <c r="P122" s="11">
        <v>46984.338299459996</v>
      </c>
      <c r="Q122" s="11">
        <v>2006.630226495</v>
      </c>
      <c r="R122" s="11">
        <v>40369.817189940004</v>
      </c>
      <c r="S122" s="11">
        <f t="shared" si="2"/>
        <v>237447.73429312499</v>
      </c>
    </row>
    <row r="123" spans="2:19" x14ac:dyDescent="0.3">
      <c r="B123" s="10">
        <v>38534</v>
      </c>
      <c r="C123" s="11">
        <v>8278.5776491278993</v>
      </c>
      <c r="D123" s="11">
        <v>51730.1593609025</v>
      </c>
      <c r="E123" s="12" t="s">
        <v>50</v>
      </c>
      <c r="F123" s="11">
        <v>3462.1007479371001</v>
      </c>
      <c r="G123" s="11">
        <v>1942.9201264249</v>
      </c>
      <c r="H123" s="11">
        <v>111971.34879023489</v>
      </c>
      <c r="I123" s="11">
        <v>59436.303461948497</v>
      </c>
      <c r="J123" s="11">
        <v>2198.5429472731998</v>
      </c>
      <c r="K123" s="11">
        <v>9020.2731506751988</v>
      </c>
      <c r="L123" s="11">
        <v>31639.358828792905</v>
      </c>
      <c r="M123" s="11">
        <v>30.881479270499998</v>
      </c>
      <c r="N123" s="11">
        <v>104487.95565931869</v>
      </c>
      <c r="O123" s="11">
        <v>2925.2013738400001</v>
      </c>
      <c r="P123" s="11">
        <v>49968.151811097501</v>
      </c>
      <c r="Q123" s="11">
        <v>1828.7961962521999</v>
      </c>
      <c r="R123" s="11">
        <v>39119.334584601987</v>
      </c>
      <c r="S123" s="11">
        <f t="shared" si="2"/>
        <v>239019.95308384896</v>
      </c>
    </row>
    <row r="124" spans="2:19" x14ac:dyDescent="0.3">
      <c r="B124" s="10">
        <v>38565</v>
      </c>
      <c r="C124" s="11">
        <v>7712.7307813487996</v>
      </c>
      <c r="D124" s="11">
        <v>55472.9548244912</v>
      </c>
      <c r="E124" s="11">
        <v>758.74800000000005</v>
      </c>
      <c r="F124" s="11">
        <v>2477.2262285599995</v>
      </c>
      <c r="G124" s="11">
        <v>862.55969902719983</v>
      </c>
      <c r="H124" s="11">
        <v>113298.28581630402</v>
      </c>
      <c r="I124" s="11">
        <v>60547.84466681441</v>
      </c>
      <c r="J124" s="11">
        <v>3294.9122557040009</v>
      </c>
      <c r="K124" s="11">
        <v>8671.8261907488013</v>
      </c>
      <c r="L124" s="11">
        <v>25913.383060028802</v>
      </c>
      <c r="M124" s="11">
        <v>16.761552651199999</v>
      </c>
      <c r="N124" s="11">
        <v>111246.33126592801</v>
      </c>
      <c r="O124" s="11">
        <v>2594.4527945599998</v>
      </c>
      <c r="P124" s="11">
        <v>53051.481196638393</v>
      </c>
      <c r="Q124" s="11">
        <v>1855.9580043408</v>
      </c>
      <c r="R124" s="11">
        <v>41075.068207353601</v>
      </c>
      <c r="S124" s="11">
        <f t="shared" si="2"/>
        <v>244425.26227224962</v>
      </c>
    </row>
    <row r="125" spans="2:19" x14ac:dyDescent="0.3">
      <c r="B125" s="10">
        <v>38596</v>
      </c>
      <c r="C125" s="11">
        <v>14250.4059592954</v>
      </c>
      <c r="D125" s="11">
        <v>61534.141519074998</v>
      </c>
      <c r="E125" s="11">
        <v>759.82349999999997</v>
      </c>
      <c r="F125" s="11">
        <v>329.73938857739995</v>
      </c>
      <c r="G125" s="11">
        <v>1266.8785424509999</v>
      </c>
      <c r="H125" s="11">
        <v>114825.48915524122</v>
      </c>
      <c r="I125" s="11">
        <v>72141.642598284408</v>
      </c>
      <c r="J125" s="11">
        <v>2835.2763247599996</v>
      </c>
      <c r="K125" s="11">
        <v>9726.1747098733995</v>
      </c>
      <c r="L125" s="11">
        <v>48884.474266922996</v>
      </c>
      <c r="M125" s="11">
        <v>7.9962812041999998</v>
      </c>
      <c r="N125" s="11">
        <v>114607.02156191741</v>
      </c>
      <c r="O125" s="11">
        <v>2074.6378887287997</v>
      </c>
      <c r="P125" s="11">
        <v>52388.447952778995</v>
      </c>
      <c r="Q125" s="11">
        <v>1907.9729341292</v>
      </c>
      <c r="R125" s="11">
        <v>38346.671392129407</v>
      </c>
      <c r="S125" s="11">
        <f t="shared" si="2"/>
        <v>267943.39698768442</v>
      </c>
    </row>
    <row r="126" spans="2:19" x14ac:dyDescent="0.3">
      <c r="B126" s="10">
        <v>38626</v>
      </c>
      <c r="C126" s="11">
        <v>7919.3157843052004</v>
      </c>
      <c r="D126" s="11">
        <v>66582.786598490798</v>
      </c>
      <c r="E126" s="11">
        <v>763.851</v>
      </c>
      <c r="F126" s="11">
        <v>365.99543831840003</v>
      </c>
      <c r="G126" s="11">
        <v>1283.6532350487998</v>
      </c>
      <c r="H126" s="11">
        <v>115164.2362372128</v>
      </c>
      <c r="I126" s="11">
        <v>77110.684916610393</v>
      </c>
      <c r="J126" s="11">
        <v>3493.2344306816012</v>
      </c>
      <c r="K126" s="11">
        <v>9477.6982161840006</v>
      </c>
      <c r="L126" s="11">
        <v>53649.5675161248</v>
      </c>
      <c r="M126" s="11">
        <v>24.047862722400001</v>
      </c>
      <c r="N126" s="11">
        <v>111894.32851601402</v>
      </c>
      <c r="O126" s="11">
        <v>2245.0877399763995</v>
      </c>
      <c r="P126" s="11">
        <v>52963.770987023599</v>
      </c>
      <c r="Q126" s="11">
        <v>1315.4578519060001</v>
      </c>
      <c r="R126" s="11">
        <v>41113.798950716795</v>
      </c>
      <c r="S126" s="11">
        <f t="shared" si="2"/>
        <v>272683.75764066796</v>
      </c>
    </row>
    <row r="127" spans="2:19" x14ac:dyDescent="0.3">
      <c r="B127" s="10">
        <v>38657</v>
      </c>
      <c r="C127" s="11">
        <v>8092.2925753410009</v>
      </c>
      <c r="D127" s="11">
        <v>62447.716586128518</v>
      </c>
      <c r="E127" s="11">
        <v>764.96624999999995</v>
      </c>
      <c r="F127" s="11">
        <v>757.68254735400001</v>
      </c>
      <c r="G127" s="11">
        <v>1466.3811438600003</v>
      </c>
      <c r="H127" s="11">
        <v>115215.180409074</v>
      </c>
      <c r="I127" s="11">
        <v>82470.655550200492</v>
      </c>
      <c r="J127" s="11">
        <v>6695.6844111255004</v>
      </c>
      <c r="K127" s="11">
        <v>5974.2930866174993</v>
      </c>
      <c r="L127" s="11">
        <v>52563.074530518003</v>
      </c>
      <c r="M127" s="11">
        <v>51.091891846500005</v>
      </c>
      <c r="N127" s="11">
        <v>117749.34999454203</v>
      </c>
      <c r="O127" s="11">
        <v>2976.7629424290003</v>
      </c>
      <c r="P127" s="11">
        <v>52708.427807590509</v>
      </c>
      <c r="Q127" s="11">
        <v>1965.3158970615004</v>
      </c>
      <c r="R127" s="11">
        <v>43922.243322478505</v>
      </c>
      <c r="S127" s="11">
        <f t="shared" si="2"/>
        <v>277910.55947308353</v>
      </c>
    </row>
    <row r="128" spans="2:19" x14ac:dyDescent="0.3">
      <c r="B128" s="10">
        <v>38687</v>
      </c>
      <c r="C128" s="11">
        <v>8438.1570482447987</v>
      </c>
      <c r="D128" s="11">
        <v>76750.894777248788</v>
      </c>
      <c r="E128" s="11">
        <v>765.87900000000002</v>
      </c>
      <c r="F128" s="11">
        <v>3080.1122915783999</v>
      </c>
      <c r="G128" s="11">
        <v>1528.3570887712001</v>
      </c>
      <c r="H128" s="11">
        <v>120455.82269935562</v>
      </c>
      <c r="I128" s="11">
        <v>82537.389810673601</v>
      </c>
      <c r="J128" s="11">
        <v>3837.0073266740005</v>
      </c>
      <c r="K128" s="11">
        <v>6184.4010344912003</v>
      </c>
      <c r="L128" s="11">
        <v>60674.413445524791</v>
      </c>
      <c r="M128" s="11">
        <v>21.773531501200001</v>
      </c>
      <c r="N128" s="11">
        <v>128455.77574648401</v>
      </c>
      <c r="O128" s="11">
        <v>3238.0627854987997</v>
      </c>
      <c r="P128" s="11">
        <v>54692.648268384801</v>
      </c>
      <c r="Q128" s="11">
        <v>2113.9147798468002</v>
      </c>
      <c r="R128" s="11">
        <v>42012.630450814788</v>
      </c>
      <c r="S128" s="11">
        <f t="shared" si="2"/>
        <v>297393.62004254636</v>
      </c>
    </row>
    <row r="129" spans="2:19" x14ac:dyDescent="0.3">
      <c r="B129" s="10">
        <v>38718</v>
      </c>
      <c r="C129" s="11">
        <v>7835.8506258161988</v>
      </c>
      <c r="D129" s="11">
        <v>83433.930083970714</v>
      </c>
      <c r="E129" s="11">
        <v>767.00324999999998</v>
      </c>
      <c r="F129" s="11">
        <v>2873.2379448187999</v>
      </c>
      <c r="G129" s="11">
        <v>1603.3683424381998</v>
      </c>
      <c r="H129" s="11">
        <v>120006.04467150131</v>
      </c>
      <c r="I129" s="11">
        <v>75938.042092534699</v>
      </c>
      <c r="J129" s="11">
        <v>4567.1975524499985</v>
      </c>
      <c r="K129" s="11">
        <v>6706.1553671254997</v>
      </c>
      <c r="L129" s="11">
        <v>59783.484580643213</v>
      </c>
      <c r="M129" s="11">
        <v>28.403664354</v>
      </c>
      <c r="N129" s="11">
        <v>126780.71858655836</v>
      </c>
      <c r="O129" s="11">
        <v>2189.4380824406999</v>
      </c>
      <c r="P129" s="11">
        <v>59720.591541348396</v>
      </c>
      <c r="Q129" s="11">
        <v>1473.0022317751002</v>
      </c>
      <c r="R129" s="11">
        <v>40342.880509284594</v>
      </c>
      <c r="S129" s="11">
        <f t="shared" si="2"/>
        <v>297024.6745635299</v>
      </c>
    </row>
    <row r="130" spans="2:19" x14ac:dyDescent="0.3">
      <c r="B130" s="10">
        <v>38749</v>
      </c>
      <c r="C130" s="11">
        <v>7093.7689192188</v>
      </c>
      <c r="D130" s="11">
        <v>77775.353379193621</v>
      </c>
      <c r="E130" s="11">
        <v>768.94349999999997</v>
      </c>
      <c r="F130" s="11">
        <v>3135.1482286669998</v>
      </c>
      <c r="G130" s="11">
        <v>1669.9513031864001</v>
      </c>
      <c r="H130" s="11">
        <v>120254.27939005001</v>
      </c>
      <c r="I130" s="11">
        <v>81904.357595733396</v>
      </c>
      <c r="J130" s="11">
        <v>4041.1722091442016</v>
      </c>
      <c r="K130" s="11">
        <v>6406.1324796507997</v>
      </c>
      <c r="L130" s="11">
        <v>59714.513335087002</v>
      </c>
      <c r="M130" s="11">
        <v>30.274330853000002</v>
      </c>
      <c r="N130" s="11">
        <v>122185.03531064742</v>
      </c>
      <c r="O130" s="11">
        <v>3227.9783688126004</v>
      </c>
      <c r="P130" s="11">
        <v>60575.412737735998</v>
      </c>
      <c r="Q130" s="11">
        <v>1927.6166831271998</v>
      </c>
      <c r="R130" s="11">
        <v>42576.011279279395</v>
      </c>
      <c r="S130" s="11">
        <f t="shared" si="2"/>
        <v>296642.97452519345</v>
      </c>
    </row>
    <row r="131" spans="2:19" x14ac:dyDescent="0.3">
      <c r="B131" s="10">
        <v>38777</v>
      </c>
      <c r="C131" s="11">
        <v>8372.9090256336021</v>
      </c>
      <c r="D131" s="11">
        <v>66357.641220347388</v>
      </c>
      <c r="E131" s="11">
        <v>771.00450000000001</v>
      </c>
      <c r="F131" s="11">
        <v>3575.9281230540005</v>
      </c>
      <c r="G131" s="11">
        <v>1137.1430233828003</v>
      </c>
      <c r="H131" s="11">
        <v>116259.3703054756</v>
      </c>
      <c r="I131" s="11">
        <v>83728.173172183408</v>
      </c>
      <c r="J131" s="11">
        <v>3497.4717331399997</v>
      </c>
      <c r="K131" s="11">
        <v>6976.5533641454022</v>
      </c>
      <c r="L131" s="11">
        <v>59761.179402222202</v>
      </c>
      <c r="M131" s="11">
        <v>23.4189018854</v>
      </c>
      <c r="N131" s="11">
        <v>114963.34844078981</v>
      </c>
      <c r="O131" s="11">
        <v>3036.0821830206</v>
      </c>
      <c r="P131" s="11">
        <v>53793.162426841591</v>
      </c>
      <c r="Q131" s="11">
        <v>3053.0920842995997</v>
      </c>
      <c r="R131" s="11">
        <v>42092.804300012198</v>
      </c>
      <c r="S131" s="11">
        <f t="shared" si="2"/>
        <v>283699.6411032168</v>
      </c>
    </row>
    <row r="132" spans="2:19" x14ac:dyDescent="0.3">
      <c r="B132" s="10">
        <v>38808</v>
      </c>
      <c r="C132" s="11">
        <v>7991.9615631492006</v>
      </c>
      <c r="D132" s="11">
        <v>69613.831534010402</v>
      </c>
      <c r="E132" s="11">
        <v>876.17398295700002</v>
      </c>
      <c r="F132" s="11">
        <v>3183.7675615746002</v>
      </c>
      <c r="G132" s="11">
        <v>722.9097595902</v>
      </c>
      <c r="H132" s="11">
        <v>116967.70032937081</v>
      </c>
      <c r="I132" s="11">
        <v>85976.655520228203</v>
      </c>
      <c r="J132" s="11">
        <v>6381.4562521163998</v>
      </c>
      <c r="K132" s="11">
        <v>6594.5035837590003</v>
      </c>
      <c r="L132" s="11">
        <v>66420.159186435616</v>
      </c>
      <c r="M132" s="12">
        <v>0</v>
      </c>
      <c r="N132" s="11">
        <v>116529.77398132977</v>
      </c>
      <c r="O132" s="11">
        <v>134.97811661880002</v>
      </c>
      <c r="P132" s="11">
        <v>53295.283860709802</v>
      </c>
      <c r="Q132" s="11">
        <v>3300.5586820206004</v>
      </c>
      <c r="R132" s="11">
        <v>45439.199092123214</v>
      </c>
      <c r="S132" s="11">
        <f t="shared" si="2"/>
        <v>291714.45650299679</v>
      </c>
    </row>
    <row r="133" spans="2:19" x14ac:dyDescent="0.3">
      <c r="B133" s="10">
        <v>38838</v>
      </c>
      <c r="C133" s="11">
        <v>9137.8202485717975</v>
      </c>
      <c r="D133" s="11">
        <v>67936.597019505774</v>
      </c>
      <c r="E133" s="11">
        <v>1239.6478429459999</v>
      </c>
      <c r="F133" s="11">
        <v>3612.8394244710003</v>
      </c>
      <c r="G133" s="11">
        <v>319.38217439879998</v>
      </c>
      <c r="H133" s="11">
        <v>121794.61395518678</v>
      </c>
      <c r="I133" s="11">
        <v>84593.110520148999</v>
      </c>
      <c r="J133" s="11">
        <v>3514.3776867064003</v>
      </c>
      <c r="K133" s="11">
        <v>7120.7593258155994</v>
      </c>
      <c r="L133" s="11">
        <v>66482.488069990402</v>
      </c>
      <c r="M133" s="12">
        <v>0</v>
      </c>
      <c r="N133" s="11">
        <v>117354.34530650818</v>
      </c>
      <c r="O133" s="11">
        <v>2141.6269054584</v>
      </c>
      <c r="P133" s="11">
        <v>50951.773373044598</v>
      </c>
      <c r="Q133" s="11">
        <v>3695.96967602</v>
      </c>
      <c r="R133" s="11">
        <v>44401.426215098414</v>
      </c>
      <c r="S133" s="11">
        <f t="shared" si="2"/>
        <v>292148.3888719356</v>
      </c>
    </row>
    <row r="134" spans="2:19" x14ac:dyDescent="0.3">
      <c r="B134" s="10">
        <v>38869</v>
      </c>
      <c r="C134" s="11">
        <v>10563.664570491901</v>
      </c>
      <c r="D134" s="11">
        <v>65727.559371774987</v>
      </c>
      <c r="E134" s="11">
        <v>1237.8365207047</v>
      </c>
      <c r="F134" s="11">
        <v>3728.0138882363999</v>
      </c>
      <c r="G134" s="11">
        <v>2828.6486591390994</v>
      </c>
      <c r="H134" s="11">
        <v>125320.83188004591</v>
      </c>
      <c r="I134" s="11">
        <v>87294.395369890102</v>
      </c>
      <c r="J134" s="11">
        <v>5152.5112718499004</v>
      </c>
      <c r="K134" s="11">
        <v>7165.3580532036995</v>
      </c>
      <c r="L134" s="11">
        <v>68408.017627149893</v>
      </c>
      <c r="M134" s="12">
        <v>0</v>
      </c>
      <c r="N134" s="11">
        <v>124057.13052240897</v>
      </c>
      <c r="O134" s="11">
        <v>3692.6015682626003</v>
      </c>
      <c r="P134" s="11">
        <v>49050.351025853095</v>
      </c>
      <c r="Q134" s="11">
        <v>2932.4079773394005</v>
      </c>
      <c r="R134" s="11">
        <v>46547.594757915293</v>
      </c>
      <c r="S134" s="11">
        <f t="shared" si="2"/>
        <v>301853.46153213293</v>
      </c>
    </row>
    <row r="135" spans="2:19" x14ac:dyDescent="0.3">
      <c r="B135" s="10">
        <v>38899</v>
      </c>
      <c r="C135" s="11">
        <v>10389.426285027999</v>
      </c>
      <c r="D135" s="11">
        <v>51158.486193158409</v>
      </c>
      <c r="E135" s="11">
        <v>1231.5401553784</v>
      </c>
      <c r="F135" s="11">
        <v>12194.531505934401</v>
      </c>
      <c r="G135" s="11">
        <v>2308.3296220319999</v>
      </c>
      <c r="H135" s="11">
        <v>126158.74592816881</v>
      </c>
      <c r="I135" s="11">
        <v>99240.381154403993</v>
      </c>
      <c r="J135" s="11">
        <v>10921.394606841599</v>
      </c>
      <c r="K135" s="11">
        <v>6646.8792150375994</v>
      </c>
      <c r="L135" s="11">
        <v>74500.829277688797</v>
      </c>
      <c r="M135" s="12">
        <v>0</v>
      </c>
      <c r="N135" s="11">
        <v>119823.8111470624</v>
      </c>
      <c r="O135" s="11">
        <v>3556.5741527064001</v>
      </c>
      <c r="P135" s="11">
        <v>52941.799816107989</v>
      </c>
      <c r="Q135" s="11">
        <v>3264.1076193319996</v>
      </c>
      <c r="R135" s="11">
        <v>52868.834223010388</v>
      </c>
      <c r="S135" s="11">
        <f t="shared" si="2"/>
        <v>313602.83545094554</v>
      </c>
    </row>
    <row r="136" spans="2:19" x14ac:dyDescent="0.3">
      <c r="B136" s="10">
        <v>38930</v>
      </c>
      <c r="C136" s="11">
        <v>11627.603707011602</v>
      </c>
      <c r="D136" s="11">
        <v>54757.546301480405</v>
      </c>
      <c r="E136" s="11">
        <v>1215.6352919003998</v>
      </c>
      <c r="F136" s="11">
        <v>7735.7993975443997</v>
      </c>
      <c r="G136" s="11">
        <v>10347.7795528632</v>
      </c>
      <c r="H136" s="11">
        <v>121313.53603081161</v>
      </c>
      <c r="I136" s="11">
        <v>94889.289952310006</v>
      </c>
      <c r="J136" s="11">
        <v>11944.745544827199</v>
      </c>
      <c r="K136" s="11">
        <v>6263.4798613295998</v>
      </c>
      <c r="L136" s="11">
        <v>84723.012353854007</v>
      </c>
      <c r="M136" s="12">
        <v>0</v>
      </c>
      <c r="N136" s="11">
        <v>111810.53862263318</v>
      </c>
      <c r="O136" s="11">
        <v>2854.655033216</v>
      </c>
      <c r="P136" s="11">
        <v>50956.982270524401</v>
      </c>
      <c r="Q136" s="11">
        <v>3152.2826853531997</v>
      </c>
      <c r="R136" s="11">
        <v>54070.984951838393</v>
      </c>
      <c r="S136" s="11">
        <f t="shared" si="2"/>
        <v>313831.93577874877</v>
      </c>
    </row>
    <row r="137" spans="2:19" x14ac:dyDescent="0.3">
      <c r="B137" s="10">
        <v>38961</v>
      </c>
      <c r="C137" s="11">
        <v>13459.837480437198</v>
      </c>
      <c r="D137" s="11">
        <v>35574.447587447103</v>
      </c>
      <c r="E137" s="11">
        <v>1269.3003789378997</v>
      </c>
      <c r="F137" s="11">
        <v>10900.033729050099</v>
      </c>
      <c r="G137" s="11">
        <v>5740.8993671736998</v>
      </c>
      <c r="H137" s="11">
        <v>126182.82083122712</v>
      </c>
      <c r="I137" s="11">
        <v>97646.285167133814</v>
      </c>
      <c r="J137" s="11">
        <v>11045.1437695765</v>
      </c>
      <c r="K137" s="11">
        <v>5610.6624330496006</v>
      </c>
      <c r="L137" s="11">
        <v>63464.045741027192</v>
      </c>
      <c r="M137" s="12">
        <v>0</v>
      </c>
      <c r="N137" s="11">
        <v>122295.21710308401</v>
      </c>
      <c r="O137" s="11">
        <v>3052.6417850099997</v>
      </c>
      <c r="P137" s="11">
        <v>51694.100205035997</v>
      </c>
      <c r="Q137" s="11">
        <v>2550.4049539460998</v>
      </c>
      <c r="R137" s="11">
        <v>53151.696089830504</v>
      </c>
      <c r="S137" s="11">
        <f t="shared" si="2"/>
        <v>301818.76831098337</v>
      </c>
    </row>
    <row r="138" spans="2:19" x14ac:dyDescent="0.3">
      <c r="B138" s="10">
        <v>38991</v>
      </c>
      <c r="C138" s="11">
        <v>14938.593175114398</v>
      </c>
      <c r="D138" s="11">
        <v>34835.034850352</v>
      </c>
      <c r="E138" s="11">
        <v>1372.0462281591999</v>
      </c>
      <c r="F138" s="11">
        <v>12863.343188238399</v>
      </c>
      <c r="G138" s="11">
        <v>10462.1086896744</v>
      </c>
      <c r="H138" s="11">
        <v>127735.41820631681</v>
      </c>
      <c r="I138" s="11">
        <v>103314.33991680559</v>
      </c>
      <c r="J138" s="11">
        <v>12439.6560136552</v>
      </c>
      <c r="K138" s="11">
        <v>6395.8327263864012</v>
      </c>
      <c r="L138" s="11">
        <v>66779.321816046402</v>
      </c>
      <c r="M138" s="12">
        <v>0</v>
      </c>
      <c r="N138" s="11">
        <v>126585.87289376161</v>
      </c>
      <c r="O138" s="11">
        <v>3144.8606971936001</v>
      </c>
      <c r="P138" s="11">
        <v>52937.384197244806</v>
      </c>
      <c r="Q138" s="11">
        <v>3987.6056652784</v>
      </c>
      <c r="R138" s="11">
        <v>58129.662272404799</v>
      </c>
      <c r="S138" s="11">
        <f t="shared" si="2"/>
        <v>317960.54026831599</v>
      </c>
    </row>
    <row r="139" spans="2:19" x14ac:dyDescent="0.3">
      <c r="B139" s="10">
        <v>39022</v>
      </c>
      <c r="C139" s="11">
        <v>14532.331076120003</v>
      </c>
      <c r="D139" s="11">
        <v>32094.461148560007</v>
      </c>
      <c r="E139" s="11">
        <v>1274.8479070800001</v>
      </c>
      <c r="F139" s="11">
        <v>14812.56587636</v>
      </c>
      <c r="G139" s="11">
        <v>10869.577362920001</v>
      </c>
      <c r="H139" s="11">
        <v>131173.71862376001</v>
      </c>
      <c r="I139" s="11">
        <v>109563.79032584002</v>
      </c>
      <c r="J139" s="11">
        <v>13592.717676</v>
      </c>
      <c r="K139" s="11">
        <v>7375.7930238000008</v>
      </c>
      <c r="L139" s="11">
        <v>71144.805652399999</v>
      </c>
      <c r="M139" s="12">
        <v>0</v>
      </c>
      <c r="N139" s="11">
        <v>129435.11787595997</v>
      </c>
      <c r="O139" s="11">
        <v>2701</v>
      </c>
      <c r="P139" s="11">
        <v>54990.087054480013</v>
      </c>
      <c r="Q139" s="11">
        <v>2862.0896927600002</v>
      </c>
      <c r="R139" s="11">
        <v>59405.116697239995</v>
      </c>
      <c r="S139" s="11">
        <f t="shared" si="2"/>
        <v>327914.00999663997</v>
      </c>
    </row>
    <row r="140" spans="2:19" x14ac:dyDescent="0.3">
      <c r="B140" s="10">
        <v>39052</v>
      </c>
      <c r="C140" s="11">
        <v>14781.745202988799</v>
      </c>
      <c r="D140" s="11">
        <v>38968.148127724788</v>
      </c>
      <c r="E140" s="11">
        <v>1306.8532215808</v>
      </c>
      <c r="F140" s="11">
        <v>14016.645656422401</v>
      </c>
      <c r="G140" s="11">
        <v>20685.538702163201</v>
      </c>
      <c r="H140" s="11">
        <v>133747.44955775363</v>
      </c>
      <c r="I140" s="11">
        <v>109451.05444312959</v>
      </c>
      <c r="J140" s="11">
        <v>13955.766035372795</v>
      </c>
      <c r="K140" s="11">
        <v>6891.9637294848008</v>
      </c>
      <c r="L140" s="11">
        <v>76071.480096876781</v>
      </c>
      <c r="M140" s="12">
        <v>0</v>
      </c>
      <c r="N140" s="11">
        <v>137764.59324994561</v>
      </c>
      <c r="O140" s="11">
        <v>2747.9728903552</v>
      </c>
      <c r="P140" s="11">
        <v>54671.780026905588</v>
      </c>
      <c r="Q140" s="11">
        <v>5902.7415385792001</v>
      </c>
      <c r="R140" s="11">
        <v>62862.669414988814</v>
      </c>
      <c r="S140" s="11">
        <f t="shared" si="2"/>
        <v>346913.20094713604</v>
      </c>
    </row>
    <row r="141" spans="2:19" x14ac:dyDescent="0.3">
      <c r="B141" s="10">
        <v>39083</v>
      </c>
      <c r="C141" s="11">
        <v>14855.445754328399</v>
      </c>
      <c r="D141" s="11">
        <v>46771.78695123201</v>
      </c>
      <c r="E141" s="11">
        <v>1303.2996361574001</v>
      </c>
      <c r="F141" s="11">
        <v>9748.5023367855993</v>
      </c>
      <c r="G141" s="11">
        <v>4760.5289010849992</v>
      </c>
      <c r="H141" s="11">
        <v>136233.25467371161</v>
      </c>
      <c r="I141" s="11">
        <v>111433.6882795608</v>
      </c>
      <c r="J141" s="11">
        <v>15400.648886775201</v>
      </c>
      <c r="K141" s="11">
        <v>7508.7169619575989</v>
      </c>
      <c r="L141" s="11">
        <v>72750.169615265404</v>
      </c>
      <c r="M141" s="12">
        <v>0</v>
      </c>
      <c r="N141" s="11">
        <v>132661.43457599243</v>
      </c>
      <c r="O141" s="11">
        <v>3457.2184989349998</v>
      </c>
      <c r="P141" s="11">
        <v>55101.554395507599</v>
      </c>
      <c r="Q141" s="11">
        <v>3852.5340024878001</v>
      </c>
      <c r="R141" s="11">
        <v>65175.527369490228</v>
      </c>
      <c r="S141" s="11">
        <f t="shared" si="2"/>
        <v>340507.15541963605</v>
      </c>
    </row>
    <row r="142" spans="2:19" x14ac:dyDescent="0.3">
      <c r="B142" s="10">
        <v>39114</v>
      </c>
      <c r="C142" s="11">
        <v>14855.445754328399</v>
      </c>
      <c r="D142" s="11">
        <v>46771.78695123201</v>
      </c>
      <c r="E142" s="11">
        <v>1303.2996361574001</v>
      </c>
      <c r="F142" s="11">
        <v>9748.5023367855993</v>
      </c>
      <c r="G142" s="11">
        <v>4760.5289010849992</v>
      </c>
      <c r="H142" s="11">
        <v>136233.25467371161</v>
      </c>
      <c r="I142" s="11">
        <v>111433.6882795608</v>
      </c>
      <c r="J142" s="11">
        <v>15400.648886775201</v>
      </c>
      <c r="K142" s="11">
        <v>7508.7169619575989</v>
      </c>
      <c r="L142" s="11">
        <v>72750.169615265404</v>
      </c>
      <c r="M142" s="12">
        <v>0</v>
      </c>
      <c r="N142" s="11">
        <v>132661.43457599243</v>
      </c>
      <c r="O142" s="11">
        <v>3457.2184989349998</v>
      </c>
      <c r="P142" s="11">
        <v>55101.554395507599</v>
      </c>
      <c r="Q142" s="11">
        <v>3852.5340024878001</v>
      </c>
      <c r="R142" s="11">
        <v>65175.527369490228</v>
      </c>
      <c r="S142" s="11">
        <f t="shared" si="2"/>
        <v>340507.15541963605</v>
      </c>
    </row>
    <row r="143" spans="2:19" x14ac:dyDescent="0.3">
      <c r="B143" s="10">
        <v>39142</v>
      </c>
      <c r="C143" s="11">
        <v>15337.174468700001</v>
      </c>
      <c r="D143" s="11">
        <v>44013.640721316806</v>
      </c>
      <c r="E143" s="11">
        <v>2413.6194791536</v>
      </c>
      <c r="F143" s="11">
        <v>16386.213893496002</v>
      </c>
      <c r="G143" s="11">
        <v>1607.5614677264002</v>
      </c>
      <c r="H143" s="11">
        <v>133157.67293339764</v>
      </c>
      <c r="I143" s="11">
        <v>116650.3270194768</v>
      </c>
      <c r="J143" s="11">
        <v>11593.9452317672</v>
      </c>
      <c r="K143" s="11">
        <v>8531.1925694904021</v>
      </c>
      <c r="L143" s="11">
        <v>78229.095331817618</v>
      </c>
      <c r="M143" s="12">
        <v>0</v>
      </c>
      <c r="N143" s="11">
        <v>135393.7399242064</v>
      </c>
      <c r="O143" s="11">
        <v>2702.3014715375998</v>
      </c>
      <c r="P143" s="11">
        <v>50479.917904309601</v>
      </c>
      <c r="Q143" s="11">
        <v>4762.3173470504007</v>
      </c>
      <c r="R143" s="11">
        <v>61061.590666622425</v>
      </c>
      <c r="S143" s="11">
        <f t="shared" si="2"/>
        <v>341160.15521503449</v>
      </c>
    </row>
    <row r="144" spans="2:19" x14ac:dyDescent="0.3">
      <c r="B144" s="10">
        <v>39173</v>
      </c>
      <c r="C144" s="11">
        <v>15423.6574663395</v>
      </c>
      <c r="D144" s="11">
        <v>38481.006858590103</v>
      </c>
      <c r="E144" s="11">
        <v>2441.1626018072998</v>
      </c>
      <c r="F144" s="11">
        <v>18471.060117363002</v>
      </c>
      <c r="G144" s="11">
        <v>2224.9779432867003</v>
      </c>
      <c r="H144" s="11">
        <v>134940.64512378245</v>
      </c>
      <c r="I144" s="11">
        <v>131185.74590573341</v>
      </c>
      <c r="J144" s="11">
        <v>15146.457873386704</v>
      </c>
      <c r="K144" s="11">
        <v>7787.4564681228003</v>
      </c>
      <c r="L144" s="11">
        <v>93681.888704907324</v>
      </c>
      <c r="M144" s="12">
        <v>0</v>
      </c>
      <c r="N144" s="11">
        <v>129233.38867476449</v>
      </c>
      <c r="O144" s="11">
        <v>3422.1704210883004</v>
      </c>
      <c r="P144" s="11">
        <v>51317.927591658008</v>
      </c>
      <c r="Q144" s="11">
        <v>4309.2714045380999</v>
      </c>
      <c r="R144" s="11">
        <v>68562.610625210131</v>
      </c>
      <c r="S144" s="11">
        <f t="shared" si="2"/>
        <v>358314.71389028907</v>
      </c>
    </row>
    <row r="145" spans="2:19" x14ac:dyDescent="0.3">
      <c r="B145" s="10">
        <v>39203</v>
      </c>
      <c r="C145" s="11">
        <v>16573.501175331203</v>
      </c>
      <c r="D145" s="11">
        <v>46300.653124657605</v>
      </c>
      <c r="E145" s="11">
        <v>2453.0621364912004</v>
      </c>
      <c r="F145" s="11">
        <v>13343.886851804798</v>
      </c>
      <c r="G145" s="11">
        <v>2031.4226529008004</v>
      </c>
      <c r="H145" s="11">
        <v>141467.61869253119</v>
      </c>
      <c r="I145" s="11">
        <v>135272.27315189922</v>
      </c>
      <c r="J145" s="11">
        <v>8814.3377244368039</v>
      </c>
      <c r="K145" s="11">
        <v>7497.3127913840008</v>
      </c>
      <c r="L145" s="11">
        <v>120870.33838753118</v>
      </c>
      <c r="M145" s="12">
        <v>0</v>
      </c>
      <c r="N145" s="11">
        <v>114349.782724416</v>
      </c>
      <c r="O145" s="11">
        <v>2975.5254370351995</v>
      </c>
      <c r="P145" s="11">
        <v>56318.736315819187</v>
      </c>
      <c r="Q145" s="11">
        <v>4887.9559196592018</v>
      </c>
      <c r="R145" s="11">
        <v>59357.103934208011</v>
      </c>
      <c r="S145" s="11">
        <f t="shared" si="2"/>
        <v>366256.75551005272</v>
      </c>
    </row>
    <row r="146" spans="2:19" x14ac:dyDescent="0.3">
      <c r="B146" s="10">
        <v>39234</v>
      </c>
      <c r="C146" s="11">
        <v>16294.472829315002</v>
      </c>
      <c r="D146" s="11">
        <v>41325.994421274998</v>
      </c>
      <c r="E146" s="11">
        <v>1325.2084481750003</v>
      </c>
      <c r="F146" s="11">
        <v>12593.874966630003</v>
      </c>
      <c r="G146" s="11">
        <v>4485.0747772099994</v>
      </c>
      <c r="H146" s="11">
        <v>141009.80535398502</v>
      </c>
      <c r="I146" s="11">
        <v>143725.923007345</v>
      </c>
      <c r="J146" s="11">
        <v>10656.965858104997</v>
      </c>
      <c r="K146" s="11">
        <v>7700.1168224499988</v>
      </c>
      <c r="L146" s="11">
        <v>116535.62693793001</v>
      </c>
      <c r="M146" s="12">
        <v>0</v>
      </c>
      <c r="N146" s="11">
        <v>120083.95971369502</v>
      </c>
      <c r="O146" s="11">
        <v>2470.5670152400007</v>
      </c>
      <c r="P146" s="11">
        <v>55576.678401054989</v>
      </c>
      <c r="Q146" s="11">
        <v>4390.6756330850003</v>
      </c>
      <c r="R146" s="11">
        <v>64659.695138585004</v>
      </c>
      <c r="S146" s="11">
        <f t="shared" si="2"/>
        <v>371417.31966203998</v>
      </c>
    </row>
    <row r="147" spans="2:19" x14ac:dyDescent="0.3">
      <c r="B147" s="10">
        <v>39264</v>
      </c>
      <c r="C147" s="11">
        <v>15419.286645845199</v>
      </c>
      <c r="D147" s="11">
        <v>53029.216329429211</v>
      </c>
      <c r="E147" s="11">
        <v>1308.4161509999999</v>
      </c>
      <c r="F147" s="11">
        <v>8506.3193373659997</v>
      </c>
      <c r="G147" s="11">
        <v>2903.2793823804</v>
      </c>
      <c r="H147" s="11">
        <v>142359.95602621679</v>
      </c>
      <c r="I147" s="11">
        <v>142851.27486840519</v>
      </c>
      <c r="J147" s="11">
        <v>7082.9514374499986</v>
      </c>
      <c r="K147" s="11">
        <v>8425.3755677724021</v>
      </c>
      <c r="L147" s="11">
        <v>105198.38219637239</v>
      </c>
      <c r="M147" s="11">
        <v>24.994632102400001</v>
      </c>
      <c r="N147" s="11">
        <v>127708.73737719102</v>
      </c>
      <c r="O147" s="11">
        <v>3382.5097222079999</v>
      </c>
      <c r="P147" s="11">
        <v>61315.144407466403</v>
      </c>
      <c r="Q147" s="11">
        <v>4396.2395988151993</v>
      </c>
      <c r="R147" s="11">
        <v>63009.316676165014</v>
      </c>
      <c r="S147" s="11">
        <f t="shared" si="2"/>
        <v>373460.70017809287</v>
      </c>
    </row>
    <row r="148" spans="2:19" x14ac:dyDescent="0.3">
      <c r="B148" s="10">
        <v>39295</v>
      </c>
      <c r="C148" s="11">
        <v>17734.436252733005</v>
      </c>
      <c r="D148" s="11">
        <v>43019.644352640003</v>
      </c>
      <c r="E148" s="11">
        <v>1336.3423012320002</v>
      </c>
      <c r="F148" s="11">
        <v>9175.9835679344997</v>
      </c>
      <c r="G148" s="11">
        <v>3048.1378902914998</v>
      </c>
      <c r="H148" s="11">
        <v>148496.22834867003</v>
      </c>
      <c r="I148" s="11">
        <v>155680.9900652355</v>
      </c>
      <c r="J148" s="11">
        <v>17651.268838807489</v>
      </c>
      <c r="K148" s="11">
        <v>7800.2414156219993</v>
      </c>
      <c r="L148" s="11">
        <v>112800.98484827099</v>
      </c>
      <c r="M148" s="12">
        <v>0</v>
      </c>
      <c r="N148" s="11">
        <v>116464.82685477151</v>
      </c>
      <c r="O148" s="11">
        <v>21006.56925561</v>
      </c>
      <c r="P148" s="11">
        <v>62333.152498748997</v>
      </c>
      <c r="Q148" s="11">
        <v>6208.1994544529998</v>
      </c>
      <c r="R148" s="11">
        <v>69529.057290067503</v>
      </c>
      <c r="S148" s="11">
        <f t="shared" si="2"/>
        <v>396143.03161754401</v>
      </c>
    </row>
    <row r="149" spans="2:19" x14ac:dyDescent="0.3">
      <c r="B149" s="10">
        <v>39326</v>
      </c>
      <c r="C149" s="11">
        <v>17932.631115686399</v>
      </c>
      <c r="D149" s="11">
        <v>38874.406064065195</v>
      </c>
      <c r="E149" s="11">
        <v>1328.4593910000001</v>
      </c>
      <c r="F149" s="11">
        <v>6795.910206445199</v>
      </c>
      <c r="G149" s="11">
        <v>2502.7512256968002</v>
      </c>
      <c r="H149" s="11">
        <v>146259.65563173959</v>
      </c>
      <c r="I149" s="11">
        <v>158892.58889328479</v>
      </c>
      <c r="J149" s="11">
        <v>20482.874296544396</v>
      </c>
      <c r="K149" s="11">
        <v>8272.098593614799</v>
      </c>
      <c r="L149" s="11">
        <v>105473.5855540932</v>
      </c>
      <c r="M149" s="11">
        <v>9.5793184068000006</v>
      </c>
      <c r="N149" s="11">
        <v>120324.32160102118</v>
      </c>
      <c r="O149" s="11">
        <v>19381.7874676428</v>
      </c>
      <c r="P149" s="11">
        <v>63828.444729854404</v>
      </c>
      <c r="Q149" s="11">
        <v>4331.7354216827998</v>
      </c>
      <c r="R149" s="11">
        <v>71447.724138146397</v>
      </c>
      <c r="S149" s="11">
        <f t="shared" si="2"/>
        <v>393069.2768244624</v>
      </c>
    </row>
    <row r="150" spans="2:19" x14ac:dyDescent="0.3">
      <c r="B150" s="10">
        <v>39356</v>
      </c>
      <c r="C150" s="11">
        <v>18053.146159112406</v>
      </c>
      <c r="D150" s="11">
        <v>46992.009800819993</v>
      </c>
      <c r="E150" s="11">
        <v>1431.2153766996</v>
      </c>
      <c r="F150" s="11">
        <v>9537.2585310144004</v>
      </c>
      <c r="G150" s="11">
        <v>3944.0966084484003</v>
      </c>
      <c r="H150" s="11">
        <v>143866.73390196598</v>
      </c>
      <c r="I150" s="11">
        <v>147331.28767203478</v>
      </c>
      <c r="J150" s="11">
        <v>29105.160434622001</v>
      </c>
      <c r="K150" s="11">
        <v>7767.7331155331995</v>
      </c>
      <c r="L150" s="11">
        <v>110316.0499197516</v>
      </c>
      <c r="M150" s="11">
        <v>17.190138139200002</v>
      </c>
      <c r="N150" s="11">
        <v>117887.0337016296</v>
      </c>
      <c r="O150" s="11">
        <v>19753.398049881602</v>
      </c>
      <c r="P150" s="11">
        <v>62788.992668306397</v>
      </c>
      <c r="Q150" s="11">
        <v>4778.6691021563993</v>
      </c>
      <c r="R150" s="11">
        <v>76951.841789319587</v>
      </c>
      <c r="S150" s="11">
        <f t="shared" si="2"/>
        <v>400260.9084847176</v>
      </c>
    </row>
    <row r="151" spans="2:19" x14ac:dyDescent="0.3">
      <c r="B151" s="10">
        <v>39387</v>
      </c>
      <c r="C151" s="11">
        <v>17305.3797751852</v>
      </c>
      <c r="D151" s="11">
        <v>55890.159397865995</v>
      </c>
      <c r="E151" s="11">
        <v>1419.0726540763999</v>
      </c>
      <c r="F151" s="11">
        <v>13251.7401627376</v>
      </c>
      <c r="G151" s="11">
        <v>4026.8679342175997</v>
      </c>
      <c r="H151" s="11">
        <v>142304.98718324359</v>
      </c>
      <c r="I151" s="11">
        <v>152489.14287120837</v>
      </c>
      <c r="J151" s="11">
        <v>21137.250330307197</v>
      </c>
      <c r="K151" s="11">
        <v>7170.9279689851992</v>
      </c>
      <c r="L151" s="11">
        <v>118783.32162711561</v>
      </c>
      <c r="M151" s="11">
        <v>31.292945329199995</v>
      </c>
      <c r="N151" s="11">
        <v>117517.54474627157</v>
      </c>
      <c r="O151" s="11">
        <v>18013.488039965196</v>
      </c>
      <c r="P151" s="11">
        <v>72429.861993095212</v>
      </c>
      <c r="Q151" s="11">
        <v>4199.7457356032</v>
      </c>
      <c r="R151" s="11">
        <v>69678.417252476807</v>
      </c>
      <c r="S151" s="11">
        <f t="shared" si="2"/>
        <v>407824.60030884197</v>
      </c>
    </row>
    <row r="152" spans="2:19" x14ac:dyDescent="0.3">
      <c r="B152" s="10">
        <v>39417</v>
      </c>
      <c r="C152" s="11">
        <v>18219.473851592396</v>
      </c>
      <c r="D152" s="11">
        <v>51410.014389108001</v>
      </c>
      <c r="E152" s="11">
        <v>1396.5405930198001</v>
      </c>
      <c r="F152" s="11">
        <v>10582.7759676768</v>
      </c>
      <c r="G152" s="11">
        <v>1708.0541811204</v>
      </c>
      <c r="H152" s="11">
        <v>151055.74121036337</v>
      </c>
      <c r="I152" s="11">
        <v>153425.27477123516</v>
      </c>
      <c r="J152" s="11">
        <v>26121.157986623399</v>
      </c>
      <c r="K152" s="11">
        <v>7623.6537281292103</v>
      </c>
      <c r="L152" s="11">
        <v>110338.99311923877</v>
      </c>
      <c r="M152" s="11">
        <v>10.889661262199999</v>
      </c>
      <c r="N152" s="11">
        <v>122894.35213663561</v>
      </c>
      <c r="O152" s="11">
        <v>19267.301752765798</v>
      </c>
      <c r="P152" s="11">
        <v>73796.830587995399</v>
      </c>
      <c r="Q152" s="11">
        <v>4695.7837542155994</v>
      </c>
      <c r="R152" s="11">
        <v>75291.228208322398</v>
      </c>
      <c r="S152" s="11">
        <f t="shared" ref="S152:S164" si="3">SUM(K152:R152)</f>
        <v>413919.03294856497</v>
      </c>
    </row>
    <row r="153" spans="2:19" x14ac:dyDescent="0.3">
      <c r="B153" s="10">
        <v>39448</v>
      </c>
      <c r="C153" s="11">
        <v>18158.975399618699</v>
      </c>
      <c r="D153" s="11">
        <v>47267.863268132402</v>
      </c>
      <c r="E153" s="11">
        <v>1386.9566647011</v>
      </c>
      <c r="F153" s="11">
        <v>15843.8353312248</v>
      </c>
      <c r="G153" s="11">
        <v>3218.1749788904999</v>
      </c>
      <c r="H153" s="11">
        <v>152868.607857597</v>
      </c>
      <c r="I153" s="11">
        <v>157459.68256523489</v>
      </c>
      <c r="J153" s="11">
        <v>27749.907841655695</v>
      </c>
      <c r="K153" s="11">
        <v>8112.2765370317993</v>
      </c>
      <c r="L153" s="11">
        <v>123258.10270668837</v>
      </c>
      <c r="M153" s="11">
        <v>14.4189704286</v>
      </c>
      <c r="N153" s="11">
        <v>122006.96522416409</v>
      </c>
      <c r="O153" s="11">
        <v>18704.960098689902</v>
      </c>
      <c r="P153" s="11">
        <v>76148.139484502695</v>
      </c>
      <c r="Q153" s="11">
        <v>4125.1136640485993</v>
      </c>
      <c r="R153" s="11">
        <v>71584.027221500975</v>
      </c>
      <c r="S153" s="11">
        <f t="shared" si="3"/>
        <v>423954.00390705501</v>
      </c>
    </row>
    <row r="154" spans="2:19" x14ac:dyDescent="0.3">
      <c r="B154" s="10">
        <v>39479</v>
      </c>
      <c r="C154" s="11">
        <v>22265.560744876002</v>
      </c>
      <c r="D154" s="11">
        <v>38098.427873699999</v>
      </c>
      <c r="E154" s="11">
        <v>1390.7611751760001</v>
      </c>
      <c r="F154" s="11">
        <v>16296.552230138001</v>
      </c>
      <c r="G154" s="11">
        <v>3588.893193636</v>
      </c>
      <c r="H154" s="11">
        <v>151466.654943236</v>
      </c>
      <c r="I154" s="11">
        <v>150444.71312048001</v>
      </c>
      <c r="J154" s="11">
        <v>27411.476818534</v>
      </c>
      <c r="K154" s="11">
        <v>8785.6004623579993</v>
      </c>
      <c r="L154" s="11">
        <v>115048.93783678599</v>
      </c>
      <c r="M154" s="12">
        <v>0</v>
      </c>
      <c r="N154" s="11">
        <v>125857.87197563201</v>
      </c>
      <c r="O154" s="11">
        <v>14788.922166209999</v>
      </c>
      <c r="P154" s="11">
        <v>72593.38759436601</v>
      </c>
      <c r="Q154" s="11">
        <v>4734.1296533519999</v>
      </c>
      <c r="R154" s="11">
        <v>69154.190411071992</v>
      </c>
      <c r="S154" s="11">
        <f t="shared" si="3"/>
        <v>410963.04009977606</v>
      </c>
    </row>
    <row r="155" spans="2:19" x14ac:dyDescent="0.3">
      <c r="B155" s="10">
        <v>39508</v>
      </c>
      <c r="C155" s="11">
        <v>23468.838913404004</v>
      </c>
      <c r="D155" s="11">
        <v>44960.829955009205</v>
      </c>
      <c r="E155" s="11">
        <v>1396.881677286</v>
      </c>
      <c r="F155" s="11">
        <v>17552.648679706799</v>
      </c>
      <c r="G155" s="11">
        <v>2195.6546787984003</v>
      </c>
      <c r="H155" s="11">
        <v>157405.18294137239</v>
      </c>
      <c r="I155" s="11">
        <v>137861.33936933521</v>
      </c>
      <c r="J155" s="11">
        <v>18327.952638532803</v>
      </c>
      <c r="K155" s="11">
        <v>8128.7106319476006</v>
      </c>
      <c r="L155" s="11">
        <v>126396.71266392722</v>
      </c>
      <c r="M155" s="12">
        <v>0</v>
      </c>
      <c r="N155" s="11">
        <v>119140.98883518601</v>
      </c>
      <c r="O155" s="11">
        <v>16357.0394126556</v>
      </c>
      <c r="P155" s="11">
        <v>65212.827275624404</v>
      </c>
      <c r="Q155" s="11">
        <v>4527.0198009719988</v>
      </c>
      <c r="R155" s="11">
        <v>63406.030233132013</v>
      </c>
      <c r="S155" s="11">
        <f t="shared" si="3"/>
        <v>403169.32885344484</v>
      </c>
    </row>
    <row r="156" spans="2:19" x14ac:dyDescent="0.3">
      <c r="B156" s="10">
        <v>39539</v>
      </c>
      <c r="C156" s="11">
        <v>23896.252607379101</v>
      </c>
      <c r="D156" s="11">
        <v>44207.343668273519</v>
      </c>
      <c r="E156" s="11">
        <v>1407.7616020975001</v>
      </c>
      <c r="F156" s="11">
        <v>12100.718714180201</v>
      </c>
      <c r="G156" s="11">
        <v>6785.2587456627998</v>
      </c>
      <c r="H156" s="11">
        <v>167142.87298745528</v>
      </c>
      <c r="I156" s="11">
        <v>136912.56355949771</v>
      </c>
      <c r="J156" s="11">
        <v>27068.692640852194</v>
      </c>
      <c r="K156" s="11">
        <v>10700.291898158201</v>
      </c>
      <c r="L156" s="11">
        <v>119165.5887759467</v>
      </c>
      <c r="M156" s="12">
        <v>0</v>
      </c>
      <c r="N156" s="11">
        <v>125266.07702908393</v>
      </c>
      <c r="O156" s="11">
        <v>15901.693111133698</v>
      </c>
      <c r="P156" s="11">
        <v>68965.541797544603</v>
      </c>
      <c r="Q156" s="11">
        <v>4737.6197278878008</v>
      </c>
      <c r="R156" s="11">
        <v>74784.652185643383</v>
      </c>
      <c r="S156" s="11">
        <f t="shared" si="3"/>
        <v>419521.46452539827</v>
      </c>
    </row>
    <row r="157" spans="2:19" x14ac:dyDescent="0.3">
      <c r="B157" s="10">
        <v>39569</v>
      </c>
      <c r="C157" s="11">
        <v>23351.785800844798</v>
      </c>
      <c r="D157" s="11">
        <v>62622.130833868818</v>
      </c>
      <c r="E157" s="11">
        <v>1385.4910083264001</v>
      </c>
      <c r="F157" s="11">
        <v>12693.9612203712</v>
      </c>
      <c r="G157" s="11">
        <v>8030.2648835263999</v>
      </c>
      <c r="H157" s="11">
        <v>164564.13844974077</v>
      </c>
      <c r="I157" s="11">
        <v>137317.76704661761</v>
      </c>
      <c r="J157" s="11">
        <v>23772.336695366397</v>
      </c>
      <c r="K157" s="11">
        <v>9130.517275929602</v>
      </c>
      <c r="L157" s="11">
        <v>134076.0198534464</v>
      </c>
      <c r="M157" s="12">
        <v>0</v>
      </c>
      <c r="N157" s="11">
        <v>127818.42491271041</v>
      </c>
      <c r="O157" s="11">
        <v>16656.219410476799</v>
      </c>
      <c r="P157" s="11">
        <v>70845.194037395195</v>
      </c>
      <c r="Q157" s="11">
        <v>4835.4475518527997</v>
      </c>
      <c r="R157" s="11">
        <v>70376.052896851194</v>
      </c>
      <c r="S157" s="11">
        <f t="shared" si="3"/>
        <v>433737.87593866239</v>
      </c>
    </row>
    <row r="158" spans="2:19" x14ac:dyDescent="0.3">
      <c r="B158" s="10">
        <v>39600</v>
      </c>
      <c r="C158" s="11">
        <v>25119.632310629997</v>
      </c>
      <c r="D158" s="11">
        <v>47395.885382889996</v>
      </c>
      <c r="E158" s="11">
        <v>1383.31757223</v>
      </c>
      <c r="F158" s="11">
        <v>15070.572375319998</v>
      </c>
      <c r="G158" s="11">
        <v>4782.6480509499997</v>
      </c>
      <c r="H158" s="11">
        <v>160875.61316079</v>
      </c>
      <c r="I158" s="11">
        <v>139948.78934080002</v>
      </c>
      <c r="J158" s="11">
        <v>18182.483305469996</v>
      </c>
      <c r="K158" s="11">
        <v>9587.2045554999986</v>
      </c>
      <c r="L158" s="11">
        <v>122579.72145078001</v>
      </c>
      <c r="M158" s="12">
        <v>0</v>
      </c>
      <c r="N158" s="11">
        <v>122567.01575381999</v>
      </c>
      <c r="O158" s="11">
        <v>15596.435460430001</v>
      </c>
      <c r="P158" s="11">
        <v>71214.809335669997</v>
      </c>
      <c r="Q158" s="11">
        <v>4632.4614231500009</v>
      </c>
      <c r="R158" s="11">
        <v>66581.29351973001</v>
      </c>
      <c r="S158" s="11">
        <f t="shared" si="3"/>
        <v>412758.94149908004</v>
      </c>
    </row>
    <row r="159" spans="2:19" x14ac:dyDescent="0.3">
      <c r="B159" s="10">
        <v>39630</v>
      </c>
      <c r="C159" s="11">
        <v>26697.677488195201</v>
      </c>
      <c r="D159" s="11">
        <v>45244.526363931007</v>
      </c>
      <c r="E159" s="11">
        <v>1381.2802970237999</v>
      </c>
      <c r="F159" s="11">
        <v>12434.673020639999</v>
      </c>
      <c r="G159" s="11">
        <v>6587.5813146648006</v>
      </c>
      <c r="H159" s="11">
        <v>157702.18174358099</v>
      </c>
      <c r="I159" s="11">
        <v>151615.4784641742</v>
      </c>
      <c r="J159" s="11">
        <v>21610.806542558406</v>
      </c>
      <c r="K159" s="11">
        <v>9476.4992610360005</v>
      </c>
      <c r="L159" s="11">
        <v>127475.55533002138</v>
      </c>
      <c r="M159" s="12">
        <v>0</v>
      </c>
      <c r="N159" s="11">
        <v>120704.4898540632</v>
      </c>
      <c r="O159" s="11">
        <v>18003.961655971198</v>
      </c>
      <c r="P159" s="11">
        <v>70694.8273535466</v>
      </c>
      <c r="Q159" s="11">
        <v>4427.9521837650009</v>
      </c>
      <c r="R159" s="11">
        <v>72490.919596364984</v>
      </c>
      <c r="S159" s="11">
        <f t="shared" si="3"/>
        <v>423274.20523476833</v>
      </c>
    </row>
    <row r="160" spans="2:19" x14ac:dyDescent="0.3">
      <c r="B160" s="10">
        <v>39661</v>
      </c>
      <c r="C160" s="11">
        <v>27746.582693935503</v>
      </c>
      <c r="D160" s="11">
        <v>39590.175200827507</v>
      </c>
      <c r="E160" s="11">
        <v>1385.9701405154999</v>
      </c>
      <c r="F160" s="11">
        <v>14499.649357407001</v>
      </c>
      <c r="G160" s="11">
        <v>5887.088970498</v>
      </c>
      <c r="H160" s="11">
        <v>162173.24477852398</v>
      </c>
      <c r="I160" s="11">
        <v>149417.96040244348</v>
      </c>
      <c r="J160" s="11">
        <v>23350.641264256497</v>
      </c>
      <c r="K160" s="11">
        <v>9931.1385893174993</v>
      </c>
      <c r="L160" s="11">
        <v>123232.06508305951</v>
      </c>
      <c r="M160" s="12">
        <v>0</v>
      </c>
      <c r="N160" s="11">
        <v>124401.71104910549</v>
      </c>
      <c r="O160" s="11">
        <v>18724.147780239004</v>
      </c>
      <c r="P160" s="11">
        <v>68307.940441363506</v>
      </c>
      <c r="Q160" s="11">
        <v>4534.5448419929999</v>
      </c>
      <c r="R160" s="11">
        <v>74919.765023329528</v>
      </c>
      <c r="S160" s="11">
        <f t="shared" si="3"/>
        <v>424051.31280840753</v>
      </c>
    </row>
    <row r="161" spans="2:19" x14ac:dyDescent="0.3">
      <c r="B161" s="10">
        <v>39692</v>
      </c>
      <c r="C161" s="11">
        <v>29388.223629802102</v>
      </c>
      <c r="D161" s="11">
        <v>37167.942361690002</v>
      </c>
      <c r="E161" s="11">
        <v>1386.1063014056999</v>
      </c>
      <c r="F161" s="11">
        <v>12270.003685987602</v>
      </c>
      <c r="G161" s="11">
        <v>5897.5190340570007</v>
      </c>
      <c r="H161" s="11">
        <v>164387.43254386669</v>
      </c>
      <c r="I161" s="11">
        <v>138889.11257587309</v>
      </c>
      <c r="J161" s="11">
        <v>28082.673107852297</v>
      </c>
      <c r="K161" s="11">
        <v>10317.809831927501</v>
      </c>
      <c r="L161" s="11">
        <v>123606.99042420682</v>
      </c>
      <c r="M161" s="12">
        <v>0</v>
      </c>
      <c r="N161" s="11">
        <v>117039.7551461033</v>
      </c>
      <c r="O161" s="11">
        <v>19094.777818262301</v>
      </c>
      <c r="P161" s="11">
        <v>65934.633936436992</v>
      </c>
      <c r="Q161" s="11">
        <v>5025.1266031567993</v>
      </c>
      <c r="R161" s="11">
        <v>76449.919480440789</v>
      </c>
      <c r="S161" s="11">
        <f t="shared" si="3"/>
        <v>417469.01324053446</v>
      </c>
    </row>
    <row r="162" spans="2:19" x14ac:dyDescent="0.3">
      <c r="B162" s="10">
        <v>39722</v>
      </c>
      <c r="C162" s="11">
        <v>29770.807657248006</v>
      </c>
      <c r="D162" s="11">
        <v>33154.860247502002</v>
      </c>
      <c r="E162" s="11">
        <v>1404.6922629180001</v>
      </c>
      <c r="F162" s="11">
        <v>11863.501067250001</v>
      </c>
      <c r="G162" s="11">
        <v>5179.5639108780006</v>
      </c>
      <c r="H162" s="11">
        <v>164911.42392614399</v>
      </c>
      <c r="I162" s="11">
        <v>138851.824642552</v>
      </c>
      <c r="J162" s="11">
        <v>23560.697664839998</v>
      </c>
      <c r="K162" s="11">
        <v>12556.074833176001</v>
      </c>
      <c r="L162" s="11">
        <v>109215.26104924399</v>
      </c>
      <c r="M162" s="11">
        <v>8748.32</v>
      </c>
      <c r="N162" s="11">
        <v>111563.25108608401</v>
      </c>
      <c r="O162" s="11">
        <v>21537.243289561997</v>
      </c>
      <c r="P162" s="11">
        <v>61791.294465025996</v>
      </c>
      <c r="Q162" s="11">
        <v>5344.0482925620008</v>
      </c>
      <c r="R162" s="11">
        <v>77941.878363678014</v>
      </c>
      <c r="S162" s="11">
        <f t="shared" si="3"/>
        <v>408697.37137933203</v>
      </c>
    </row>
    <row r="163" spans="2:19" x14ac:dyDescent="0.3">
      <c r="B163" s="10">
        <v>39753</v>
      </c>
      <c r="C163" s="11">
        <v>29963.652083557499</v>
      </c>
      <c r="D163" s="11">
        <v>29334.6322982415</v>
      </c>
      <c r="E163" s="11">
        <v>1413.1766278215</v>
      </c>
      <c r="F163" s="11">
        <v>9965.5915330169992</v>
      </c>
      <c r="G163" s="11">
        <v>7857.8955669854995</v>
      </c>
      <c r="H163" s="11">
        <v>164618.98625541298</v>
      </c>
      <c r="I163" s="11">
        <v>138781.44449653049</v>
      </c>
      <c r="J163" s="11">
        <v>20874.001280236498</v>
      </c>
      <c r="K163" s="11">
        <v>11092.787118305998</v>
      </c>
      <c r="L163" s="11">
        <v>101130.12228183751</v>
      </c>
      <c r="M163" s="11">
        <v>15182.001</v>
      </c>
      <c r="N163" s="11">
        <v>113272.96006766999</v>
      </c>
      <c r="O163" s="11">
        <v>18855.626526812997</v>
      </c>
      <c r="P163" s="11">
        <v>63692.274623263496</v>
      </c>
      <c r="Q163" s="11">
        <v>3966.3214143675</v>
      </c>
      <c r="R163" s="11">
        <v>75617.287109545519</v>
      </c>
      <c r="S163" s="11">
        <f t="shared" si="3"/>
        <v>402809.38014180306</v>
      </c>
    </row>
    <row r="164" spans="2:19" x14ac:dyDescent="0.3">
      <c r="B164" s="10">
        <v>39783</v>
      </c>
      <c r="C164" s="11">
        <v>29813.1606183246</v>
      </c>
      <c r="D164" s="11">
        <v>22172.855720199001</v>
      </c>
      <c r="E164" s="11">
        <v>1453.3222533066</v>
      </c>
      <c r="F164" s="11">
        <v>7193.3445342683999</v>
      </c>
      <c r="G164" s="11">
        <v>4740.8463527696003</v>
      </c>
      <c r="H164" s="11">
        <v>169637.44722662302</v>
      </c>
      <c r="I164" s="11">
        <v>145520.95145510419</v>
      </c>
      <c r="J164" s="11">
        <v>23402.886056204195</v>
      </c>
      <c r="K164" s="11">
        <v>10956.087812294798</v>
      </c>
      <c r="L164" s="11">
        <v>96952.63764364399</v>
      </c>
      <c r="M164" s="11">
        <v>19573.185399999998</v>
      </c>
      <c r="N164" s="11">
        <v>108301.720963691</v>
      </c>
      <c r="O164" s="11">
        <v>23778.625821079797</v>
      </c>
      <c r="P164" s="11">
        <v>65703.738054610396</v>
      </c>
      <c r="Q164" s="11">
        <v>3946.9114524878005</v>
      </c>
      <c r="R164" s="11">
        <v>74721.907068991801</v>
      </c>
      <c r="S164" s="11">
        <f t="shared" si="3"/>
        <v>403934.81421679957</v>
      </c>
    </row>
    <row r="165" spans="2:19" x14ac:dyDescent="0.3">
      <c r="B165" s="10">
        <v>39814</v>
      </c>
      <c r="C165" s="11">
        <v>30027</v>
      </c>
      <c r="D165" s="11">
        <v>29260.2</v>
      </c>
      <c r="E165" s="11">
        <v>1462.4</v>
      </c>
      <c r="F165" s="11">
        <v>6493.1</v>
      </c>
      <c r="G165" s="11">
        <v>5540.7</v>
      </c>
      <c r="H165" s="11">
        <v>163964.9</v>
      </c>
      <c r="I165" s="11">
        <v>150101.4</v>
      </c>
      <c r="J165" s="11">
        <v>9442</v>
      </c>
      <c r="K165" s="11">
        <v>10824.4</v>
      </c>
      <c r="L165" s="11">
        <v>87290.9</v>
      </c>
      <c r="M165" s="11">
        <v>22770</v>
      </c>
      <c r="N165" s="11">
        <v>114402.6</v>
      </c>
      <c r="O165" s="11">
        <v>21154.6</v>
      </c>
      <c r="P165" s="11">
        <v>66042.100000000006</v>
      </c>
      <c r="Q165" s="11">
        <v>5031</v>
      </c>
      <c r="R165" s="11">
        <v>68776.100000000006</v>
      </c>
      <c r="S165" s="11">
        <v>396291</v>
      </c>
    </row>
    <row r="166" spans="2:19" x14ac:dyDescent="0.3">
      <c r="B166" s="10">
        <v>39845</v>
      </c>
      <c r="C166" s="11">
        <v>30347.7</v>
      </c>
      <c r="D166" s="11">
        <v>32682.3</v>
      </c>
      <c r="E166" s="11">
        <v>1468.3</v>
      </c>
      <c r="F166" s="11">
        <v>7105.8</v>
      </c>
      <c r="G166" s="11">
        <v>4620.8</v>
      </c>
      <c r="H166" s="11">
        <v>153432.9421614148</v>
      </c>
      <c r="I166" s="11">
        <v>147704.9684687219</v>
      </c>
      <c r="J166" s="11">
        <v>17250.099999999999</v>
      </c>
      <c r="K166" s="11">
        <v>11871.6</v>
      </c>
      <c r="L166" s="11">
        <v>88654.8</v>
      </c>
      <c r="M166" s="11">
        <v>19432</v>
      </c>
      <c r="N166" s="11">
        <v>106105.9</v>
      </c>
      <c r="O166" s="11">
        <v>21705.3</v>
      </c>
      <c r="P166" s="11">
        <v>67334.3</v>
      </c>
      <c r="Q166" s="11">
        <v>4766.2</v>
      </c>
      <c r="R166" s="11">
        <v>74742.8</v>
      </c>
      <c r="S166" s="11">
        <v>394612.9</v>
      </c>
    </row>
    <row r="167" spans="2:19" x14ac:dyDescent="0.3">
      <c r="B167" s="10">
        <v>39873</v>
      </c>
      <c r="C167" s="11">
        <v>29718</v>
      </c>
      <c r="D167" s="11">
        <v>47383.8</v>
      </c>
      <c r="E167" s="11">
        <v>1479.1</v>
      </c>
      <c r="F167" s="11">
        <v>6408.6</v>
      </c>
      <c r="G167" s="11">
        <v>4002</v>
      </c>
      <c r="H167" s="11">
        <v>151015.56046981958</v>
      </c>
      <c r="I167" s="11">
        <v>140444.81953381695</v>
      </c>
      <c r="J167" s="11">
        <v>10067.6</v>
      </c>
      <c r="K167" s="11">
        <v>10816.1</v>
      </c>
      <c r="L167" s="11">
        <v>83718.399999999994</v>
      </c>
      <c r="M167" s="11">
        <v>17271.900000000001</v>
      </c>
      <c r="N167" s="11">
        <v>103203</v>
      </c>
      <c r="O167" s="11">
        <v>23229.3</v>
      </c>
      <c r="P167" s="11">
        <v>78846.2</v>
      </c>
      <c r="Q167" s="11">
        <v>5910.5</v>
      </c>
      <c r="R167" s="11">
        <v>67524.2</v>
      </c>
      <c r="S167" s="11">
        <v>390519.5</v>
      </c>
    </row>
    <row r="168" spans="2:19" x14ac:dyDescent="0.3">
      <c r="B168" s="10">
        <v>39904</v>
      </c>
      <c r="C168" s="11">
        <v>31410.5</v>
      </c>
      <c r="D168" s="11">
        <v>47291.9</v>
      </c>
      <c r="E168" s="11">
        <v>1542.4</v>
      </c>
      <c r="F168" s="11">
        <v>5326.9</v>
      </c>
      <c r="G168" s="11">
        <v>2353.4</v>
      </c>
      <c r="H168" s="11">
        <v>151187.20554466109</v>
      </c>
      <c r="I168" s="11">
        <v>146132.37503951343</v>
      </c>
      <c r="J168" s="11">
        <v>7420.8</v>
      </c>
      <c r="K168" s="11">
        <v>12424.7</v>
      </c>
      <c r="L168" s="11">
        <v>87354.4</v>
      </c>
      <c r="M168" s="11">
        <v>15009.1</v>
      </c>
      <c r="N168" s="11">
        <v>101778.9</v>
      </c>
      <c r="O168" s="11">
        <v>24724.5</v>
      </c>
      <c r="P168" s="11">
        <v>72501.5</v>
      </c>
      <c r="Q168" s="11">
        <v>6619</v>
      </c>
      <c r="R168" s="11">
        <v>72253.399999999994</v>
      </c>
      <c r="S168" s="11">
        <v>392665.5</v>
      </c>
    </row>
    <row r="169" spans="2:19" x14ac:dyDescent="0.3">
      <c r="B169" s="10">
        <v>39934</v>
      </c>
      <c r="C169" s="11">
        <v>31006.6</v>
      </c>
      <c r="D169" s="11">
        <v>49395.3</v>
      </c>
      <c r="E169" s="11">
        <v>1476.3</v>
      </c>
      <c r="F169" s="11">
        <v>6613.1</v>
      </c>
      <c r="G169" s="11">
        <v>5442.2</v>
      </c>
      <c r="H169" s="11">
        <v>142179.57940510401</v>
      </c>
      <c r="I169" s="11">
        <v>132632.40752972959</v>
      </c>
      <c r="J169" s="11">
        <v>8347.7000000000007</v>
      </c>
      <c r="K169" s="11">
        <v>14101.3</v>
      </c>
      <c r="L169" s="11">
        <v>77761.100000000006</v>
      </c>
      <c r="M169" s="11">
        <v>12642.255999999999</v>
      </c>
      <c r="N169" s="11">
        <v>102381.3</v>
      </c>
      <c r="O169" s="11">
        <v>20184.400000000001</v>
      </c>
      <c r="P169" s="11">
        <v>75132.800000000003</v>
      </c>
      <c r="Q169" s="11">
        <v>4110.8</v>
      </c>
      <c r="R169" s="11">
        <v>70779.100000000006</v>
      </c>
      <c r="S169" s="11">
        <v>377093.1</v>
      </c>
    </row>
    <row r="170" spans="2:19" x14ac:dyDescent="0.3">
      <c r="B170" s="10">
        <v>39965</v>
      </c>
      <c r="C170" s="11">
        <v>31852.602387925006</v>
      </c>
      <c r="D170" s="11">
        <v>48456.122310052007</v>
      </c>
      <c r="E170" s="11">
        <v>1851.2583823370001</v>
      </c>
      <c r="F170" s="11">
        <v>4955.3985221560006</v>
      </c>
      <c r="G170" s="11">
        <v>4438.5682586289995</v>
      </c>
      <c r="H170" s="11">
        <v>140209.75496933801</v>
      </c>
      <c r="I170" s="11">
        <v>129914.73001432601</v>
      </c>
      <c r="J170" s="11">
        <v>7581.9002888409977</v>
      </c>
      <c r="K170" s="11">
        <v>13475.145282230002</v>
      </c>
      <c r="L170" s="11">
        <v>80663.643868661005</v>
      </c>
      <c r="M170" s="11">
        <v>5745.55</v>
      </c>
      <c r="N170" s="11">
        <v>104517.72188828101</v>
      </c>
      <c r="O170" s="11">
        <v>19505.657555401998</v>
      </c>
      <c r="P170" s="11">
        <v>68954.127819610003</v>
      </c>
      <c r="Q170" s="11">
        <v>6821.6064808600004</v>
      </c>
      <c r="R170" s="11">
        <v>69576.882238559992</v>
      </c>
      <c r="S170" s="11">
        <v>369260.33513360401</v>
      </c>
    </row>
    <row r="171" spans="2:19" x14ac:dyDescent="0.3">
      <c r="B171" s="10">
        <v>39995</v>
      </c>
      <c r="C171" s="11">
        <v>31166.484271750498</v>
      </c>
      <c r="D171" s="11">
        <v>59016.103586496902</v>
      </c>
      <c r="E171" s="11">
        <v>1851.1343325111</v>
      </c>
      <c r="F171" s="11">
        <v>6122.0264519862003</v>
      </c>
      <c r="G171" s="11">
        <v>3530.2926661055999</v>
      </c>
      <c r="H171" s="11">
        <v>143470.9918612476</v>
      </c>
      <c r="I171" s="11">
        <v>126095.34539952539</v>
      </c>
      <c r="J171" s="11">
        <v>5191.2258425771979</v>
      </c>
      <c r="K171" s="11">
        <v>14465.311218570901</v>
      </c>
      <c r="L171" s="11">
        <v>84538.032187727411</v>
      </c>
      <c r="M171" s="12">
        <v>0</v>
      </c>
      <c r="N171" s="11">
        <v>104318.52669910892</v>
      </c>
      <c r="O171" s="11">
        <v>21071.6206090671</v>
      </c>
      <c r="P171" s="11">
        <v>73839.724774559087</v>
      </c>
      <c r="Q171" s="11">
        <v>6549.0712308275997</v>
      </c>
      <c r="R171" s="11">
        <v>71661.317692339508</v>
      </c>
      <c r="S171" s="11">
        <v>376443.60441220051</v>
      </c>
    </row>
    <row r="172" spans="2:19" x14ac:dyDescent="0.3">
      <c r="B172" s="10">
        <v>40026</v>
      </c>
      <c r="C172" s="11">
        <v>29600.015214520405</v>
      </c>
      <c r="D172" s="11">
        <v>53764.493453698407</v>
      </c>
      <c r="E172" s="11">
        <v>1849.5571275818002</v>
      </c>
      <c r="F172" s="11">
        <v>6286.0032091700004</v>
      </c>
      <c r="G172" s="11">
        <v>5041.3667555066004</v>
      </c>
      <c r="H172" s="11">
        <v>143191.93166536861</v>
      </c>
      <c r="I172" s="11">
        <v>126853.89425356161</v>
      </c>
      <c r="J172" s="11">
        <v>7782.8243042192016</v>
      </c>
      <c r="K172" s="11">
        <v>56874.006782324999</v>
      </c>
      <c r="L172" s="11">
        <v>51819.999263446014</v>
      </c>
      <c r="M172" s="12">
        <v>0</v>
      </c>
      <c r="N172" s="11">
        <v>95045.141392603196</v>
      </c>
      <c r="O172" s="11">
        <v>21283.399873644601</v>
      </c>
      <c r="P172" s="11">
        <v>66943.698055482004</v>
      </c>
      <c r="Q172" s="11">
        <v>8020.4259044753999</v>
      </c>
      <c r="R172" s="11">
        <v>74383.414711650403</v>
      </c>
      <c r="S172" s="11">
        <v>374370.0859836266</v>
      </c>
    </row>
    <row r="173" spans="2:19" x14ac:dyDescent="0.3">
      <c r="B173" s="10">
        <v>40057</v>
      </c>
      <c r="C173" s="11">
        <v>30566.895103936797</v>
      </c>
      <c r="D173" s="11">
        <v>62095.156835724614</v>
      </c>
      <c r="E173" s="11">
        <v>1849.6167359397</v>
      </c>
      <c r="F173" s="11">
        <v>4496.7618883844998</v>
      </c>
      <c r="G173" s="11">
        <v>883.28013695879997</v>
      </c>
      <c r="H173" s="11">
        <v>146320.5968477694</v>
      </c>
      <c r="I173" s="11">
        <v>127375.49536815181</v>
      </c>
      <c r="J173" s="11">
        <v>7070.4920174069985</v>
      </c>
      <c r="K173" s="11">
        <v>24837.274294276503</v>
      </c>
      <c r="L173" s="11">
        <v>88175.389807803906</v>
      </c>
      <c r="M173" s="12">
        <v>0</v>
      </c>
      <c r="N173" s="11">
        <v>98943.782937484808</v>
      </c>
      <c r="O173" s="11">
        <v>22500.463879586696</v>
      </c>
      <c r="P173" s="11">
        <v>64834.225731030005</v>
      </c>
      <c r="Q173" s="11">
        <v>6676.8670663023004</v>
      </c>
      <c r="R173" s="11">
        <v>74690.291217788414</v>
      </c>
      <c r="S173" s="11">
        <v>380658.29493427265</v>
      </c>
    </row>
    <row r="174" spans="2:19" x14ac:dyDescent="0.3">
      <c r="B174" s="10">
        <v>40087</v>
      </c>
      <c r="C174" s="11">
        <v>29397.490118787598</v>
      </c>
      <c r="D174" s="11">
        <v>92603.912578163392</v>
      </c>
      <c r="E174" s="11">
        <v>1849.5249068477999</v>
      </c>
      <c r="F174" s="11">
        <v>5971.4213587049999</v>
      </c>
      <c r="G174" s="11">
        <v>667.78003647179992</v>
      </c>
      <c r="H174" s="11">
        <v>149106.58703796001</v>
      </c>
      <c r="I174" s="11">
        <v>122814.7397830182</v>
      </c>
      <c r="J174" s="11">
        <v>6449.1228982409993</v>
      </c>
      <c r="K174" s="11">
        <v>24175.293313402795</v>
      </c>
      <c r="L174" s="11">
        <v>73785.778717578607</v>
      </c>
      <c r="M174" s="12">
        <v>0</v>
      </c>
      <c r="N174" s="11">
        <v>97581.257954865592</v>
      </c>
      <c r="O174" s="11">
        <v>20044.913119892397</v>
      </c>
      <c r="P174" s="11">
        <v>67530.930839756998</v>
      </c>
      <c r="Q174" s="11">
        <v>6860.7328092174002</v>
      </c>
      <c r="R174" s="11">
        <v>118881.67196348099</v>
      </c>
      <c r="S174" s="11">
        <v>408860.5787181948</v>
      </c>
    </row>
    <row r="175" spans="2:19" x14ac:dyDescent="0.3">
      <c r="B175" s="10">
        <v>40118</v>
      </c>
      <c r="C175" s="11">
        <v>29748.702299384193</v>
      </c>
      <c r="D175" s="11">
        <v>56459.550325599303</v>
      </c>
      <c r="E175" s="11">
        <v>1846.1626732549003</v>
      </c>
      <c r="F175" s="11">
        <v>5597.4945497152003</v>
      </c>
      <c r="G175" s="11">
        <v>4576.6796907590006</v>
      </c>
      <c r="H175" s="11">
        <v>150344.41458242142</v>
      </c>
      <c r="I175" s="11">
        <v>122292.8255262219</v>
      </c>
      <c r="J175" s="11">
        <v>5769.9976186556005</v>
      </c>
      <c r="K175" s="11">
        <v>18991.101917944201</v>
      </c>
      <c r="L175" s="11">
        <v>70012.851481797392</v>
      </c>
      <c r="M175" s="12">
        <v>0</v>
      </c>
      <c r="N175" s="11">
        <v>77840.480593083994</v>
      </c>
      <c r="O175" s="11">
        <v>21313.850884703297</v>
      </c>
      <c r="P175" s="11">
        <v>68244.469273599287</v>
      </c>
      <c r="Q175" s="11">
        <v>7005.6836136309012</v>
      </c>
      <c r="R175" s="11">
        <v>113227.3895012524</v>
      </c>
      <c r="S175" s="11">
        <v>376635.8272660115</v>
      </c>
    </row>
    <row r="176" spans="2:19" x14ac:dyDescent="0.3">
      <c r="B176" s="10">
        <v>40148</v>
      </c>
      <c r="C176" s="11">
        <v>28712.569398843199</v>
      </c>
      <c r="D176" s="11">
        <v>60625.401669086808</v>
      </c>
      <c r="E176" s="11">
        <v>1842.7746630747999</v>
      </c>
      <c r="F176" s="11">
        <v>1058.4925340236</v>
      </c>
      <c r="G176" s="11">
        <v>149.2000373656</v>
      </c>
      <c r="H176" s="11">
        <v>148659.5145697064</v>
      </c>
      <c r="I176" s="11">
        <v>128230.25849808719</v>
      </c>
      <c r="J176" s="11">
        <v>5177.4086638404005</v>
      </c>
      <c r="K176" s="11">
        <v>19445.966476450798</v>
      </c>
      <c r="L176" s="11">
        <v>73447.047722755189</v>
      </c>
      <c r="M176" s="12">
        <v>0</v>
      </c>
      <c r="N176" s="11">
        <v>75167.980237334385</v>
      </c>
      <c r="O176" s="11">
        <v>19167.7987143916</v>
      </c>
      <c r="P176" s="11">
        <v>67431.899609292392</v>
      </c>
      <c r="Q176" s="11">
        <v>6822.4044636383996</v>
      </c>
      <c r="R176" s="11">
        <v>112972.52281016519</v>
      </c>
      <c r="S176" s="11">
        <v>374455.62003402796</v>
      </c>
    </row>
    <row r="177" spans="2:19" x14ac:dyDescent="0.3">
      <c r="B177" s="10">
        <v>40179</v>
      </c>
      <c r="C177" s="11">
        <v>29558.954037783496</v>
      </c>
      <c r="D177" s="11">
        <v>61654.920925243408</v>
      </c>
      <c r="E177" s="11">
        <v>1944.2470067100999</v>
      </c>
      <c r="F177" s="11">
        <v>2104.6122719465998</v>
      </c>
      <c r="G177" s="11">
        <v>156.84811282529998</v>
      </c>
      <c r="H177" s="11">
        <v>144455.92459824175</v>
      </c>
      <c r="I177" s="11">
        <v>124891.39259521829</v>
      </c>
      <c r="J177" s="11">
        <v>5003.8211424415003</v>
      </c>
      <c r="K177" s="11">
        <v>20354.880503696299</v>
      </c>
      <c r="L177" s="11">
        <v>87188.504681586419</v>
      </c>
      <c r="M177" s="12">
        <v>0</v>
      </c>
      <c r="N177" s="11">
        <v>52436.561365042005</v>
      </c>
      <c r="O177" s="11">
        <v>19550.538538375498</v>
      </c>
      <c r="P177" s="11">
        <v>63554.350928930602</v>
      </c>
      <c r="Q177" s="11">
        <v>7155.6540263559</v>
      </c>
      <c r="R177" s="11">
        <v>119530.23064642381</v>
      </c>
      <c r="S177" s="11">
        <v>369770.72069041058</v>
      </c>
    </row>
    <row r="178" spans="2:19" x14ac:dyDescent="0.3">
      <c r="B178" s="10">
        <v>40210</v>
      </c>
      <c r="C178" s="11">
        <v>29309.998877656202</v>
      </c>
      <c r="D178" s="11">
        <v>41892.145704776398</v>
      </c>
      <c r="E178" s="11">
        <v>1942.3867804868999</v>
      </c>
      <c r="F178" s="11">
        <v>2114.0305499412002</v>
      </c>
      <c r="G178" s="11">
        <v>67.847542283400003</v>
      </c>
      <c r="H178" s="11">
        <v>145495.8432207093</v>
      </c>
      <c r="I178" s="11">
        <v>127575.9088611975</v>
      </c>
      <c r="J178" s="11">
        <v>5168.2411176461992</v>
      </c>
      <c r="K178" s="11">
        <v>23506.631558810393</v>
      </c>
      <c r="L178" s="11">
        <v>72608.008756569005</v>
      </c>
      <c r="M178" s="12">
        <v>0</v>
      </c>
      <c r="N178" s="11">
        <v>27736.336484907602</v>
      </c>
      <c r="O178" s="11">
        <v>20086.165318147498</v>
      </c>
      <c r="P178" s="11">
        <v>61886.5003991454</v>
      </c>
      <c r="Q178" s="11">
        <v>6884.5335869409</v>
      </c>
      <c r="R178" s="11">
        <v>140858.22655017633</v>
      </c>
      <c r="S178" s="11">
        <v>353566.40265469713</v>
      </c>
    </row>
    <row r="179" spans="2:19" x14ac:dyDescent="0.3">
      <c r="B179" s="10">
        <v>40238</v>
      </c>
      <c r="C179" s="11">
        <v>29582.772521452003</v>
      </c>
      <c r="D179" s="11">
        <v>41590.384576390206</v>
      </c>
      <c r="E179" s="11">
        <v>1935.6689197282999</v>
      </c>
      <c r="F179" s="11">
        <v>5246.2501527379991</v>
      </c>
      <c r="G179" s="11">
        <v>10.823317189599999</v>
      </c>
      <c r="H179" s="11">
        <v>147445.79542306362</v>
      </c>
      <c r="I179" s="11">
        <v>128871.35604712169</v>
      </c>
      <c r="J179" s="11">
        <v>4264.8837522867989</v>
      </c>
      <c r="K179" s="11">
        <v>22502.872083909995</v>
      </c>
      <c r="L179" s="11">
        <v>79319.17031783452</v>
      </c>
      <c r="M179" s="12">
        <v>0</v>
      </c>
      <c r="N179" s="11">
        <v>26548.995935420899</v>
      </c>
      <c r="O179" s="11">
        <v>21277.9086281813</v>
      </c>
      <c r="P179" s="11">
        <v>66965.630007556203</v>
      </c>
      <c r="Q179" s="11">
        <v>6656.9221567736004</v>
      </c>
      <c r="R179" s="11">
        <v>135676.43553695656</v>
      </c>
      <c r="S179" s="11">
        <v>358947.93466663308</v>
      </c>
    </row>
    <row r="180" spans="2:19" x14ac:dyDescent="0.3">
      <c r="B180" s="10">
        <v>40269</v>
      </c>
      <c r="C180" s="11">
        <v>29462.778073555601</v>
      </c>
      <c r="D180" s="11">
        <v>60036.393862283199</v>
      </c>
      <c r="E180" s="11">
        <v>1934.5436186461998</v>
      </c>
      <c r="F180" s="11">
        <v>2930.8872086104002</v>
      </c>
      <c r="G180" s="11">
        <v>10.220005147599998</v>
      </c>
      <c r="H180" s="11">
        <v>145384.14091700499</v>
      </c>
      <c r="I180" s="11">
        <v>137213.44307264802</v>
      </c>
      <c r="J180" s="11">
        <v>4666.1729828221987</v>
      </c>
      <c r="K180" s="11">
        <v>22565.858445551203</v>
      </c>
      <c r="L180" s="11">
        <v>81442.463633427411</v>
      </c>
      <c r="M180" s="11">
        <v>8290.5177336284014</v>
      </c>
      <c r="N180" s="11">
        <v>25809.025362227603</v>
      </c>
      <c r="O180" s="11">
        <v>24721.1407715022</v>
      </c>
      <c r="P180" s="11">
        <v>68694.038034254801</v>
      </c>
      <c r="Q180" s="11">
        <v>7644.3187964147992</v>
      </c>
      <c r="R180" s="11">
        <v>142471.21696371181</v>
      </c>
      <c r="S180" s="11">
        <v>381638.57974071824</v>
      </c>
    </row>
    <row r="181" spans="2:19" x14ac:dyDescent="0.3">
      <c r="B181" s="10">
        <v>40299</v>
      </c>
      <c r="C181" s="11">
        <v>30272.627071122497</v>
      </c>
      <c r="D181" s="11">
        <v>53776.471972482497</v>
      </c>
      <c r="E181" s="11">
        <v>1932.4033401175</v>
      </c>
      <c r="F181" s="11">
        <v>2099.9452635425005</v>
      </c>
      <c r="G181" s="11">
        <v>16.140527367500002</v>
      </c>
      <c r="H181" s="11">
        <v>148761.32371796999</v>
      </c>
      <c r="I181" s="11">
        <v>134885.98770177501</v>
      </c>
      <c r="J181" s="11">
        <v>4908.4611244449998</v>
      </c>
      <c r="K181" s="11">
        <v>20196.78271911</v>
      </c>
      <c r="L181" s="11">
        <v>81221.54886634252</v>
      </c>
      <c r="M181" s="11">
        <v>7717.7756606350013</v>
      </c>
      <c r="N181" s="11">
        <v>24235.827329852498</v>
      </c>
      <c r="O181" s="11">
        <v>24425.150147347504</v>
      </c>
      <c r="P181" s="11">
        <v>58984.32885297999</v>
      </c>
      <c r="Q181" s="11">
        <v>7521.5994919025015</v>
      </c>
      <c r="R181" s="11">
        <v>152350.34753679999</v>
      </c>
      <c r="S181" s="11">
        <v>376653.36060497002</v>
      </c>
    </row>
    <row r="182" spans="2:19" x14ac:dyDescent="0.3">
      <c r="B182" s="10">
        <v>40330</v>
      </c>
      <c r="C182" s="11">
        <v>30566.208054041104</v>
      </c>
      <c r="D182" s="11">
        <v>43436.509604006402</v>
      </c>
      <c r="E182" s="11">
        <v>1926.7547699798997</v>
      </c>
      <c r="F182" s="11">
        <v>1951.3410936452999</v>
      </c>
      <c r="G182" s="11">
        <v>259.40602334430002</v>
      </c>
      <c r="H182" s="11">
        <v>146217.26267140228</v>
      </c>
      <c r="I182" s="11">
        <v>131573.04257787482</v>
      </c>
      <c r="J182" s="11">
        <v>5576.3394506946006</v>
      </c>
      <c r="K182" s="11">
        <v>18791.811611433004</v>
      </c>
      <c r="L182" s="11">
        <v>79839.423735787816</v>
      </c>
      <c r="M182" s="11">
        <v>7617.1718700000001</v>
      </c>
      <c r="N182" s="11">
        <v>22666.025214837897</v>
      </c>
      <c r="O182" s="11">
        <v>25883.9001524376</v>
      </c>
      <c r="P182" s="11">
        <v>55714.686722786697</v>
      </c>
      <c r="Q182" s="11">
        <v>6298.3264454901009</v>
      </c>
      <c r="R182" s="11">
        <v>144695.51837869588</v>
      </c>
      <c r="S182" s="11">
        <v>361506.86413146899</v>
      </c>
    </row>
    <row r="183" spans="2:19" x14ac:dyDescent="0.3">
      <c r="B183" s="10">
        <v>40360</v>
      </c>
      <c r="C183" s="11">
        <v>30265.142448574796</v>
      </c>
      <c r="D183" s="11">
        <v>53661.79999348741</v>
      </c>
      <c r="E183" s="11">
        <v>1910.4964606805997</v>
      </c>
      <c r="F183" s="11">
        <v>1564.2037975200003</v>
      </c>
      <c r="G183" s="11">
        <v>10.889115970200001</v>
      </c>
      <c r="H183" s="11">
        <v>148610.2081199424</v>
      </c>
      <c r="I183" s="11">
        <v>128960.03692742041</v>
      </c>
      <c r="J183" s="11">
        <v>4496.0816414904011</v>
      </c>
      <c r="K183" s="11">
        <v>19212.857568465599</v>
      </c>
      <c r="L183" s="11">
        <v>99770.897263517996</v>
      </c>
      <c r="M183" s="12">
        <v>0</v>
      </c>
      <c r="N183" s="11">
        <v>17329.524746484592</v>
      </c>
      <c r="O183" s="11">
        <v>24725.644663511997</v>
      </c>
      <c r="P183" s="11">
        <v>63414.045948474006</v>
      </c>
      <c r="Q183" s="11">
        <v>6157.0731660438005</v>
      </c>
      <c r="R183" s="11">
        <v>138868.81514858818</v>
      </c>
      <c r="S183" s="11">
        <v>369478.85850508616</v>
      </c>
    </row>
    <row r="184" spans="2:19" x14ac:dyDescent="0.3">
      <c r="B184" s="10">
        <v>40391</v>
      </c>
      <c r="C184" s="11">
        <v>27566.870444353801</v>
      </c>
      <c r="D184" s="11">
        <v>47753.181162538705</v>
      </c>
      <c r="E184" s="11">
        <v>1912.6672903699</v>
      </c>
      <c r="F184" s="11">
        <v>7249.7177439135003</v>
      </c>
      <c r="G184" s="11">
        <v>744.75540908880009</v>
      </c>
      <c r="H184" s="11">
        <v>150687.98822262659</v>
      </c>
      <c r="I184" s="11">
        <v>127614.38843919811</v>
      </c>
      <c r="J184" s="11">
        <v>4722.0384148249013</v>
      </c>
      <c r="K184" s="11">
        <v>17279.899112368897</v>
      </c>
      <c r="L184" s="11">
        <v>107745.55818744381</v>
      </c>
      <c r="M184" s="12">
        <v>0</v>
      </c>
      <c r="N184" s="11">
        <v>15963.828786081898</v>
      </c>
      <c r="O184" s="11">
        <v>25390.410765186101</v>
      </c>
      <c r="P184" s="11">
        <v>67386.476643908391</v>
      </c>
      <c r="Q184" s="11">
        <v>6173.6376006800001</v>
      </c>
      <c r="R184" s="11">
        <v>128311.79603124525</v>
      </c>
      <c r="S184" s="11">
        <v>368251.60712691431</v>
      </c>
    </row>
    <row r="185" spans="2:19" x14ac:dyDescent="0.3">
      <c r="B185" s="10">
        <v>40422</v>
      </c>
      <c r="C185" s="11">
        <v>29361.7507698187</v>
      </c>
      <c r="D185" s="11">
        <v>49695.809033984602</v>
      </c>
      <c r="E185" s="11">
        <v>1899.7339657158998</v>
      </c>
      <c r="F185" s="11">
        <v>8679.6581353939</v>
      </c>
      <c r="G185" s="11">
        <v>798.17623990289997</v>
      </c>
      <c r="H185" s="11">
        <v>138325.84312018118</v>
      </c>
      <c r="I185" s="11">
        <v>133483.81432975101</v>
      </c>
      <c r="J185" s="11">
        <v>4371.2706219401007</v>
      </c>
      <c r="K185" s="11">
        <v>20261.517586012793</v>
      </c>
      <c r="L185" s="11">
        <v>108468.76661136089</v>
      </c>
      <c r="M185" s="12">
        <v>0</v>
      </c>
      <c r="N185" s="11">
        <v>12455.705419456099</v>
      </c>
      <c r="O185" s="11">
        <v>27469.745971426302</v>
      </c>
      <c r="P185" s="11">
        <v>58317.229172369909</v>
      </c>
      <c r="Q185" s="11">
        <v>6556.5862114351003</v>
      </c>
      <c r="R185" s="11">
        <v>133086.50524462722</v>
      </c>
      <c r="S185" s="11">
        <v>366616.0562166883</v>
      </c>
    </row>
    <row r="186" spans="2:19" x14ac:dyDescent="0.3">
      <c r="B186" s="10">
        <v>40452</v>
      </c>
      <c r="C186" s="11">
        <v>28839.369130090501</v>
      </c>
      <c r="D186" s="11">
        <v>47533.289803459505</v>
      </c>
      <c r="E186" s="11">
        <v>1895.8777303334998</v>
      </c>
      <c r="F186" s="11">
        <v>6664.4815418235003</v>
      </c>
      <c r="G186" s="11">
        <v>167.79425709000003</v>
      </c>
      <c r="H186" s="11">
        <v>147118.2243364905</v>
      </c>
      <c r="I186" s="11">
        <v>134516.0001205125</v>
      </c>
      <c r="J186" s="11">
        <v>4134.7243619835008</v>
      </c>
      <c r="K186" s="11">
        <v>18243.279303782994</v>
      </c>
      <c r="L186" s="11">
        <v>106245.48030773699</v>
      </c>
      <c r="M186" s="12">
        <v>0</v>
      </c>
      <c r="N186" s="11">
        <v>16566.629331069002</v>
      </c>
      <c r="O186" s="11">
        <v>24669.678266988001</v>
      </c>
      <c r="P186" s="11">
        <v>66398.750051683513</v>
      </c>
      <c r="Q186" s="11">
        <v>7158.0633761219997</v>
      </c>
      <c r="R186" s="11">
        <v>131587.88064440098</v>
      </c>
      <c r="S186" s="11">
        <v>370869.76128178346</v>
      </c>
    </row>
    <row r="187" spans="2:19" x14ac:dyDescent="0.3">
      <c r="B187" s="10">
        <v>40483</v>
      </c>
      <c r="C187" s="11">
        <v>29478.180631934993</v>
      </c>
      <c r="D187" s="11">
        <v>51931.696962217487</v>
      </c>
      <c r="E187" s="11">
        <v>1892.5171026674998</v>
      </c>
      <c r="F187" s="11">
        <v>12617.179454557501</v>
      </c>
      <c r="G187" s="11">
        <v>386.27008257</v>
      </c>
      <c r="H187" s="11">
        <v>145965.5811975</v>
      </c>
      <c r="I187" s="11">
        <v>154637.89140405747</v>
      </c>
      <c r="J187" s="11">
        <v>4717.2148412774995</v>
      </c>
      <c r="K187" s="11">
        <v>32626.984917344984</v>
      </c>
      <c r="L187" s="11">
        <v>121216.54762387501</v>
      </c>
      <c r="M187" s="12">
        <v>0</v>
      </c>
      <c r="N187" s="11">
        <v>19472.424070147499</v>
      </c>
      <c r="O187" s="11">
        <v>24225.17007507</v>
      </c>
      <c r="P187" s="11">
        <v>62974.821381352493</v>
      </c>
      <c r="Q187" s="11">
        <v>6782.4121861125004</v>
      </c>
      <c r="R187" s="11">
        <v>134328.17142288003</v>
      </c>
      <c r="S187" s="11">
        <v>401626.53167678253</v>
      </c>
    </row>
    <row r="188" spans="2:19" x14ac:dyDescent="0.3">
      <c r="B188" s="10">
        <v>40513</v>
      </c>
      <c r="C188" s="11">
        <v>29205.2545264283</v>
      </c>
      <c r="D188" s="11">
        <v>66616.303814914791</v>
      </c>
      <c r="E188" s="11">
        <v>1883.1446855100999</v>
      </c>
      <c r="F188" s="11">
        <v>10727.033817270201</v>
      </c>
      <c r="G188" s="11">
        <v>9741.7134938494</v>
      </c>
      <c r="H188" s="11">
        <v>155864.07762896398</v>
      </c>
      <c r="I188" s="11">
        <v>186482.15552354432</v>
      </c>
      <c r="J188" s="11">
        <v>8559.9242653437013</v>
      </c>
      <c r="K188" s="11">
        <v>29140.213241562309</v>
      </c>
      <c r="L188" s="11">
        <v>128144.91139178966</v>
      </c>
      <c r="M188" s="12">
        <v>0</v>
      </c>
      <c r="N188" s="11">
        <v>31479.194460864899</v>
      </c>
      <c r="O188" s="11">
        <v>24791.939730357401</v>
      </c>
      <c r="P188" s="11">
        <v>62286.695694579495</v>
      </c>
      <c r="Q188" s="11">
        <v>22508.923284728698</v>
      </c>
      <c r="R188" s="11">
        <v>170727.72995194225</v>
      </c>
      <c r="S188" s="11">
        <v>469079.60775582481</v>
      </c>
    </row>
    <row r="189" spans="2:19" x14ac:dyDescent="0.3">
      <c r="B189" s="10">
        <v>40544</v>
      </c>
      <c r="C189" s="11">
        <v>28948.616815976195</v>
      </c>
      <c r="D189" s="11">
        <v>41620.810764579306</v>
      </c>
      <c r="E189" s="11">
        <v>1885.6974047068998</v>
      </c>
      <c r="F189" s="11">
        <v>10875.4620959317</v>
      </c>
      <c r="G189" s="11">
        <v>5725.7175611008997</v>
      </c>
      <c r="H189" s="11">
        <v>160657.4977595825</v>
      </c>
      <c r="I189" s="11">
        <v>179876.49543741409</v>
      </c>
      <c r="J189" s="11">
        <v>9751.0582402235996</v>
      </c>
      <c r="K189" s="11">
        <v>21836.423624260296</v>
      </c>
      <c r="L189" s="11">
        <v>130706.86584121962</v>
      </c>
      <c r="M189" s="12">
        <v>0</v>
      </c>
      <c r="N189" s="11">
        <v>24250.714161816006</v>
      </c>
      <c r="O189" s="11">
        <v>24824.517946918601</v>
      </c>
      <c r="P189" s="11">
        <v>61641.964273366211</v>
      </c>
      <c r="Q189" s="11">
        <v>22414.8318667737</v>
      </c>
      <c r="R189" s="11">
        <v>153666.03836516084</v>
      </c>
      <c r="S189" s="11">
        <v>439341.3560795153</v>
      </c>
    </row>
    <row r="190" spans="2:19" x14ac:dyDescent="0.3">
      <c r="B190" s="10">
        <v>40575</v>
      </c>
      <c r="C190" s="11">
        <v>29690.925083503196</v>
      </c>
      <c r="D190" s="11">
        <v>56233.404231196495</v>
      </c>
      <c r="E190" s="11">
        <v>1880.4392105102997</v>
      </c>
      <c r="F190" s="11">
        <v>9754.3461469014001</v>
      </c>
      <c r="G190" s="11">
        <v>3106.4920809615001</v>
      </c>
      <c r="H190" s="11">
        <v>167813.68197070615</v>
      </c>
      <c r="I190" s="11">
        <v>181601.91271039948</v>
      </c>
      <c r="J190" s="11">
        <v>11696.309649208801</v>
      </c>
      <c r="K190" s="11">
        <v>21058.885768011296</v>
      </c>
      <c r="L190" s="11">
        <v>144279.3932405496</v>
      </c>
      <c r="M190" s="12">
        <v>0</v>
      </c>
      <c r="N190" s="11">
        <v>25693.567474904994</v>
      </c>
      <c r="O190" s="11">
        <v>24255.3197850381</v>
      </c>
      <c r="P190" s="11">
        <v>61343.615548452595</v>
      </c>
      <c r="Q190" s="11">
        <v>22216.2623509068</v>
      </c>
      <c r="R190" s="11">
        <v>162930.46691552395</v>
      </c>
      <c r="S190" s="11">
        <v>461777.5110833873</v>
      </c>
    </row>
    <row r="191" spans="2:19" x14ac:dyDescent="0.3">
      <c r="B191" s="10">
        <v>40603</v>
      </c>
      <c r="C191" s="11">
        <v>29676.721729564601</v>
      </c>
      <c r="D191" s="11">
        <v>42184.917319828601</v>
      </c>
      <c r="E191" s="11">
        <v>1873.6840094442998</v>
      </c>
      <c r="F191" s="11">
        <v>9215.5605440921008</v>
      </c>
      <c r="G191" s="11">
        <v>4898.4811522065993</v>
      </c>
      <c r="H191" s="11">
        <v>165703.42925010968</v>
      </c>
      <c r="I191" s="11">
        <v>186111.63308477288</v>
      </c>
      <c r="J191" s="11">
        <v>9585.3539077617988</v>
      </c>
      <c r="K191" s="11">
        <v>24438.605008467701</v>
      </c>
      <c r="L191" s="11">
        <v>150212.86337876884</v>
      </c>
      <c r="M191" s="12">
        <v>0</v>
      </c>
      <c r="N191" s="11">
        <v>24559.581938148101</v>
      </c>
      <c r="O191" s="11">
        <v>18757.687904000901</v>
      </c>
      <c r="P191" s="11">
        <v>64038.049517268701</v>
      </c>
      <c r="Q191" s="11">
        <v>21956.571890240699</v>
      </c>
      <c r="R191" s="11">
        <v>145286.4213608857</v>
      </c>
      <c r="S191" s="11">
        <v>449249.78099778062</v>
      </c>
    </row>
    <row r="192" spans="2:19" x14ac:dyDescent="0.3">
      <c r="B192" s="10">
        <v>40634</v>
      </c>
      <c r="C192" s="11">
        <v>29509.847012771195</v>
      </c>
      <c r="D192" s="11">
        <v>76731.77163038883</v>
      </c>
      <c r="E192" s="11">
        <v>1864.4898073904001</v>
      </c>
      <c r="F192" s="11">
        <v>8479.1042377647991</v>
      </c>
      <c r="G192" s="11">
        <v>5073.3189370159998</v>
      </c>
      <c r="H192" s="11">
        <v>171446.63706801919</v>
      </c>
      <c r="I192" s="11">
        <v>178527.80898845603</v>
      </c>
      <c r="J192" s="11">
        <v>5582.3764282927996</v>
      </c>
      <c r="K192" s="11">
        <v>21477.639207144002</v>
      </c>
      <c r="L192" s="11">
        <v>173525.52148512797</v>
      </c>
      <c r="M192" s="12">
        <v>0</v>
      </c>
      <c r="N192" s="11">
        <v>29455.556572409601</v>
      </c>
      <c r="O192" s="11">
        <v>24809.319217926401</v>
      </c>
      <c r="P192" s="11">
        <v>63371.457332680002</v>
      </c>
      <c r="Q192" s="11">
        <v>22154.868010352002</v>
      </c>
      <c r="R192" s="11">
        <v>142420.99228445918</v>
      </c>
      <c r="S192" s="11">
        <v>477215.3541100992</v>
      </c>
    </row>
    <row r="193" spans="2:19" x14ac:dyDescent="0.3">
      <c r="B193" s="10">
        <v>40664</v>
      </c>
      <c r="C193" s="11">
        <v>28873.585565242196</v>
      </c>
      <c r="D193" s="11">
        <v>74650.201413139192</v>
      </c>
      <c r="E193" s="11">
        <v>1862.9724330805996</v>
      </c>
      <c r="F193" s="11">
        <v>6540.2581631413996</v>
      </c>
      <c r="G193" s="11">
        <v>7197.6898551809991</v>
      </c>
      <c r="H193" s="11">
        <v>174530.95802812657</v>
      </c>
      <c r="I193" s="11">
        <v>189037.73334288161</v>
      </c>
      <c r="J193" s="11">
        <v>9221.9469357523994</v>
      </c>
      <c r="K193" s="11">
        <v>21828.864035251394</v>
      </c>
      <c r="L193" s="11">
        <v>178213.16336579685</v>
      </c>
      <c r="M193" s="12">
        <v>0</v>
      </c>
      <c r="N193" s="11">
        <v>54802.723804376998</v>
      </c>
      <c r="O193" s="11">
        <v>3438.7659585917995</v>
      </c>
      <c r="P193" s="11">
        <v>68007.481597553997</v>
      </c>
      <c r="Q193" s="11">
        <v>21984.8865922884</v>
      </c>
      <c r="R193" s="11">
        <v>143639.46038268556</v>
      </c>
      <c r="S193" s="11">
        <v>491915.34573654493</v>
      </c>
    </row>
    <row r="194" spans="2:19" x14ac:dyDescent="0.3">
      <c r="B194" s="10">
        <v>40695</v>
      </c>
      <c r="C194" s="11">
        <v>30066.093426090003</v>
      </c>
      <c r="D194" s="11">
        <v>40346.566199281791</v>
      </c>
      <c r="E194" s="11">
        <v>1860.3467305556999</v>
      </c>
      <c r="F194" s="11">
        <v>4292.2663185867004</v>
      </c>
      <c r="G194" s="11">
        <v>4558.1204221715998</v>
      </c>
      <c r="H194" s="11">
        <v>179303.81514556112</v>
      </c>
      <c r="I194" s="11">
        <v>213596.7843904488</v>
      </c>
      <c r="J194" s="11">
        <v>8162.1564161826009</v>
      </c>
      <c r="K194" s="11">
        <v>23829.724440303904</v>
      </c>
      <c r="L194" s="11">
        <v>184350.13063305934</v>
      </c>
      <c r="M194" s="12">
        <v>0</v>
      </c>
      <c r="N194" s="11">
        <v>60479.301248348704</v>
      </c>
      <c r="O194" s="11">
        <v>1167.0591343860001</v>
      </c>
      <c r="P194" s="11">
        <v>65175.577583821796</v>
      </c>
      <c r="Q194" s="11">
        <v>19476.558772850702</v>
      </c>
      <c r="R194" s="11">
        <v>127707.7972361079</v>
      </c>
      <c r="S194" s="11">
        <v>482186.14904887835</v>
      </c>
    </row>
    <row r="195" spans="2:19" x14ac:dyDescent="0.3">
      <c r="B195" s="10">
        <v>40725</v>
      </c>
      <c r="C195" s="11">
        <v>28095.660867246497</v>
      </c>
      <c r="D195" s="11">
        <v>62724.930818131797</v>
      </c>
      <c r="E195" s="11">
        <v>1858.3269593826999</v>
      </c>
      <c r="F195" s="11">
        <v>1651.0426651174</v>
      </c>
      <c r="G195" s="11">
        <v>5255.0959561760001</v>
      </c>
      <c r="H195" s="11">
        <v>179067.9212349701</v>
      </c>
      <c r="I195" s="11">
        <v>214247.12264961848</v>
      </c>
      <c r="J195" s="11">
        <v>6862.2483456226009</v>
      </c>
      <c r="K195" s="11">
        <v>22420.4160425472</v>
      </c>
      <c r="L195" s="11">
        <v>175184.45704991402</v>
      </c>
      <c r="M195" s="12">
        <v>0</v>
      </c>
      <c r="N195" s="11">
        <v>61093.839512548802</v>
      </c>
      <c r="O195" s="12" t="s">
        <v>50</v>
      </c>
      <c r="P195" s="11">
        <v>66041.385147634399</v>
      </c>
      <c r="Q195" s="11">
        <v>19379.716142454501</v>
      </c>
      <c r="R195" s="11">
        <v>155642.53560116666</v>
      </c>
      <c r="S195" s="11">
        <v>499762.34949626558</v>
      </c>
    </row>
    <row r="196" spans="2:19" x14ac:dyDescent="0.3">
      <c r="B196" s="10">
        <v>40756</v>
      </c>
      <c r="C196" s="11">
        <v>27113.317792386999</v>
      </c>
      <c r="D196" s="11">
        <v>48224.322803986601</v>
      </c>
      <c r="E196" s="11">
        <v>1865.2060623777998</v>
      </c>
      <c r="F196" s="11">
        <v>3285.0536262862001</v>
      </c>
      <c r="G196" s="11">
        <v>4407.0594159359998</v>
      </c>
      <c r="H196" s="11">
        <v>180569.04805346276</v>
      </c>
      <c r="I196" s="11">
        <v>211934.69876128121</v>
      </c>
      <c r="J196" s="11">
        <v>6142.6677521202009</v>
      </c>
      <c r="K196" s="11">
        <v>23694.127512807005</v>
      </c>
      <c r="L196" s="11">
        <v>176780.40242700663</v>
      </c>
      <c r="M196" s="12">
        <v>0</v>
      </c>
      <c r="N196" s="11">
        <v>52841.443563916007</v>
      </c>
      <c r="O196" s="12" t="s">
        <v>50</v>
      </c>
      <c r="P196" s="11">
        <v>66325.145165943395</v>
      </c>
      <c r="Q196" s="11">
        <v>18327.338704092603</v>
      </c>
      <c r="R196" s="11">
        <v>145572.9168940722</v>
      </c>
      <c r="S196" s="11">
        <v>483541.37426783779</v>
      </c>
    </row>
    <row r="197" spans="2:19" x14ac:dyDescent="0.3">
      <c r="B197" s="10">
        <v>40787</v>
      </c>
      <c r="C197" s="11">
        <v>26091.774262991999</v>
      </c>
      <c r="D197" s="11">
        <v>61722.74511844798</v>
      </c>
      <c r="E197" s="11">
        <v>1870.2741604639998</v>
      </c>
      <c r="F197" s="11">
        <v>3136.7715322559998</v>
      </c>
      <c r="G197" s="11">
        <v>2237.2776522079998</v>
      </c>
      <c r="H197" s="11">
        <v>179069.39630742397</v>
      </c>
      <c r="I197" s="11">
        <v>202714.95775681597</v>
      </c>
      <c r="J197" s="11">
        <v>6970.6779315359991</v>
      </c>
      <c r="K197" s="11">
        <v>21049.169060911994</v>
      </c>
      <c r="L197" s="11">
        <v>180822.15698083202</v>
      </c>
      <c r="M197" s="12">
        <v>0</v>
      </c>
      <c r="N197" s="11">
        <v>46817.853547999985</v>
      </c>
      <c r="O197" s="12" t="s">
        <v>50</v>
      </c>
      <c r="P197" s="11">
        <v>68966.672763903989</v>
      </c>
      <c r="Q197" s="11">
        <v>18045.507371008</v>
      </c>
      <c r="R197" s="11">
        <v>148112.51488729593</v>
      </c>
      <c r="S197" s="11">
        <v>483813.87461195188</v>
      </c>
    </row>
    <row r="198" spans="2:19" x14ac:dyDescent="0.3">
      <c r="B198" s="10">
        <v>40817</v>
      </c>
      <c r="C198" s="11">
        <v>25111.425575415597</v>
      </c>
      <c r="D198" s="11">
        <v>42243.109391261707</v>
      </c>
      <c r="E198" s="11">
        <v>1868.8331640556999</v>
      </c>
      <c r="F198" s="11">
        <v>2756.0785982119</v>
      </c>
      <c r="G198" s="11">
        <v>2338.4020687133002</v>
      </c>
      <c r="H198" s="11">
        <v>177317.5920877076</v>
      </c>
      <c r="I198" s="11">
        <v>219310.30604200251</v>
      </c>
      <c r="J198" s="11">
        <v>6089.0375818124003</v>
      </c>
      <c r="K198" s="11">
        <v>21885.070744535704</v>
      </c>
      <c r="L198" s="11">
        <v>164199.6053921759</v>
      </c>
      <c r="M198" s="11">
        <v>7707.4970000000003</v>
      </c>
      <c r="N198" s="11">
        <v>42488.4796502916</v>
      </c>
      <c r="O198" s="11">
        <v>385.37485000000004</v>
      </c>
      <c r="P198" s="11">
        <v>66322.849717455902</v>
      </c>
      <c r="Q198" s="11">
        <v>17202.552268833297</v>
      </c>
      <c r="R198" s="11">
        <v>156843.35488588834</v>
      </c>
      <c r="S198" s="11">
        <v>477034.7845091807</v>
      </c>
    </row>
    <row r="199" spans="2:19" x14ac:dyDescent="0.3">
      <c r="B199" s="10">
        <v>40848</v>
      </c>
      <c r="C199" s="11">
        <v>25801.863131599999</v>
      </c>
      <c r="D199" s="11">
        <v>50478.583906700005</v>
      </c>
      <c r="E199" s="11">
        <v>1933.2095512999999</v>
      </c>
      <c r="F199" s="11">
        <v>3169.0095165000002</v>
      </c>
      <c r="G199" s="11">
        <v>2694.5916419</v>
      </c>
      <c r="H199" s="11">
        <v>179658.28496659998</v>
      </c>
      <c r="I199" s="11">
        <v>224215.35628500002</v>
      </c>
      <c r="J199" s="11">
        <v>12078.312165299998</v>
      </c>
      <c r="K199" s="11">
        <v>22980.173099399999</v>
      </c>
      <c r="L199" s="11">
        <v>179321.11568080002</v>
      </c>
      <c r="M199" s="11">
        <v>11390</v>
      </c>
      <c r="N199" s="11">
        <v>120328.48809450002</v>
      </c>
      <c r="O199" s="11">
        <v>398.656834</v>
      </c>
      <c r="P199" s="11">
        <v>70986.490874599986</v>
      </c>
      <c r="Q199" s="11">
        <v>17090.4506845</v>
      </c>
      <c r="R199" s="11">
        <v>77533.835897099998</v>
      </c>
      <c r="S199" s="11">
        <v>500029.21116489999</v>
      </c>
    </row>
    <row r="200" spans="2:19" x14ac:dyDescent="0.3">
      <c r="B200" s="10">
        <v>40878</v>
      </c>
      <c r="C200" s="11">
        <v>26488.297913884206</v>
      </c>
      <c r="D200" s="11">
        <v>33296.662809310496</v>
      </c>
      <c r="E200" s="11">
        <v>1995.2323079652003</v>
      </c>
      <c r="F200" s="11">
        <v>7985.7966900149995</v>
      </c>
      <c r="G200" s="11">
        <v>13515.859710783001</v>
      </c>
      <c r="H200" s="11">
        <v>182811.50073232115</v>
      </c>
      <c r="I200" s="11">
        <v>226740.24075247924</v>
      </c>
      <c r="J200" s="11">
        <v>12594.3415848369</v>
      </c>
      <c r="K200" s="11">
        <v>26805.347649696603</v>
      </c>
      <c r="L200" s="11">
        <v>211255.39387127705</v>
      </c>
      <c r="M200" s="12">
        <v>0</v>
      </c>
      <c r="N200" s="11">
        <v>110742.37182471961</v>
      </c>
      <c r="O200" s="11">
        <v>1423.7662499999999</v>
      </c>
      <c r="P200" s="11">
        <v>65134.730856909599</v>
      </c>
      <c r="Q200" s="11">
        <v>16191.411726702601</v>
      </c>
      <c r="R200" s="11">
        <v>73874.91032228971</v>
      </c>
      <c r="S200" s="11">
        <v>505427.93250159512</v>
      </c>
    </row>
    <row r="201" spans="2:19" x14ac:dyDescent="0.3">
      <c r="B201" s="10">
        <v>40909</v>
      </c>
      <c r="C201" s="11">
        <v>26765.452006100004</v>
      </c>
      <c r="D201" s="11">
        <v>31729.972352300007</v>
      </c>
      <c r="E201" s="11">
        <v>1995.2095356000002</v>
      </c>
      <c r="F201" s="11">
        <v>4349.9379289000008</v>
      </c>
      <c r="G201" s="11">
        <v>18359.292356300004</v>
      </c>
      <c r="H201" s="11">
        <v>178136.37719949998</v>
      </c>
      <c r="I201" s="11">
        <v>246654.45677420002</v>
      </c>
      <c r="J201" s="11">
        <v>12559.821795600004</v>
      </c>
      <c r="K201" s="11">
        <v>23228.769986500003</v>
      </c>
      <c r="L201" s="11">
        <v>207478.12544650005</v>
      </c>
      <c r="M201" s="11">
        <v>7973</v>
      </c>
      <c r="N201" s="11">
        <v>123464.01625039999</v>
      </c>
      <c r="O201" s="11">
        <v>1993.25</v>
      </c>
      <c r="P201" s="11">
        <v>71204.365856399992</v>
      </c>
      <c r="Q201" s="11">
        <v>14124.606078700002</v>
      </c>
      <c r="R201" s="11">
        <v>71084.386330000008</v>
      </c>
      <c r="S201" s="11">
        <v>520550.51994850003</v>
      </c>
    </row>
    <row r="202" spans="2:19" x14ac:dyDescent="0.3">
      <c r="B202" s="10">
        <v>40940</v>
      </c>
      <c r="C202" s="11">
        <v>28983.6653405</v>
      </c>
      <c r="D202" s="11">
        <v>44853.668375675596</v>
      </c>
      <c r="E202" s="11">
        <v>2121.6802450392001</v>
      </c>
      <c r="F202" s="11">
        <v>7322.3981595537998</v>
      </c>
      <c r="G202" s="11">
        <v>22430.8553651978</v>
      </c>
      <c r="H202" s="11">
        <v>187088.35771947238</v>
      </c>
      <c r="I202" s="11">
        <v>278144.38088507479</v>
      </c>
      <c r="J202" s="11">
        <v>26188.509832821997</v>
      </c>
      <c r="K202" s="11">
        <v>24932.936323857401</v>
      </c>
      <c r="L202" s="11">
        <v>219603.0805497666</v>
      </c>
      <c r="M202" s="11">
        <v>18531.329399999999</v>
      </c>
      <c r="N202" s="11">
        <v>149107.24323687941</v>
      </c>
      <c r="O202" s="11">
        <v>2059.0365999999999</v>
      </c>
      <c r="P202" s="11">
        <v>82713.072235884203</v>
      </c>
      <c r="Q202" s="11">
        <v>15020.637477857001</v>
      </c>
      <c r="R202" s="11">
        <v>85166.180099091012</v>
      </c>
      <c r="S202" s="11">
        <v>597133.51592333557</v>
      </c>
    </row>
    <row r="203" spans="2:19" x14ac:dyDescent="0.3">
      <c r="B203" s="10">
        <v>40969</v>
      </c>
      <c r="C203" s="11">
        <v>31403.545307667006</v>
      </c>
      <c r="D203" s="11">
        <v>44537.857141798791</v>
      </c>
      <c r="E203" s="11">
        <v>2245.4918429112008</v>
      </c>
      <c r="F203" s="11">
        <v>19678.135841062402</v>
      </c>
      <c r="G203" s="11">
        <v>21976.832286739205</v>
      </c>
      <c r="H203" s="11">
        <v>187184.62670586121</v>
      </c>
      <c r="I203" s="11">
        <v>305588.35237703245</v>
      </c>
      <c r="J203" s="11">
        <v>17315.558158945802</v>
      </c>
      <c r="K203" s="11">
        <v>23892.165170224001</v>
      </c>
      <c r="L203" s="11">
        <v>257856.68440495603</v>
      </c>
      <c r="M203" s="12">
        <v>0</v>
      </c>
      <c r="N203" s="11">
        <v>156867.28264431123</v>
      </c>
      <c r="O203" s="11">
        <v>1345.9719000000002</v>
      </c>
      <c r="P203" s="11">
        <v>93104.129729364024</v>
      </c>
      <c r="Q203" s="11">
        <v>15712.926338405399</v>
      </c>
      <c r="R203" s="11">
        <v>81151.2394747574</v>
      </c>
      <c r="S203" s="11">
        <v>629930.39966201806</v>
      </c>
    </row>
    <row r="204" spans="2:19" x14ac:dyDescent="0.3">
      <c r="B204" s="10">
        <v>41000</v>
      </c>
      <c r="C204" s="11">
        <v>31926.129033936693</v>
      </c>
      <c r="D204" s="11">
        <v>51400.887258288989</v>
      </c>
      <c r="E204" s="11">
        <v>2290.7440360043997</v>
      </c>
      <c r="F204" s="11">
        <v>13679.916124150795</v>
      </c>
      <c r="G204" s="11">
        <v>22692.8481234504</v>
      </c>
      <c r="H204" s="11">
        <v>191393.93253751396</v>
      </c>
      <c r="I204" s="11">
        <v>310094.79161422868</v>
      </c>
      <c r="J204" s="11">
        <v>16185.938552710501</v>
      </c>
      <c r="K204" s="11">
        <v>21288.9128711062</v>
      </c>
      <c r="L204" s="11">
        <v>255376.93319728758</v>
      </c>
      <c r="M204" s="12">
        <v>0</v>
      </c>
      <c r="N204" s="11">
        <v>162310.18070919384</v>
      </c>
      <c r="O204" s="12" t="s">
        <v>50</v>
      </c>
      <c r="P204" s="11">
        <v>99036.467587914784</v>
      </c>
      <c r="Q204" s="11">
        <v>16127.0707651056</v>
      </c>
      <c r="R204" s="11">
        <v>85525.622149676477</v>
      </c>
      <c r="S204" s="11">
        <v>639665.18728028436</v>
      </c>
    </row>
    <row r="205" spans="2:19" x14ac:dyDescent="0.3">
      <c r="B205" s="10">
        <v>41030</v>
      </c>
      <c r="C205" s="11">
        <v>31709.861870336103</v>
      </c>
      <c r="D205" s="11">
        <v>57977.037599478601</v>
      </c>
      <c r="E205" s="11">
        <v>2315.1560114988006</v>
      </c>
      <c r="F205" s="11">
        <v>15136.994244286501</v>
      </c>
      <c r="G205" s="11">
        <v>13486.6638120684</v>
      </c>
      <c r="H205" s="11">
        <v>196016.96285497383</v>
      </c>
      <c r="I205" s="11">
        <v>323327.27985691384</v>
      </c>
      <c r="J205" s="11">
        <v>17675.460358669807</v>
      </c>
      <c r="K205" s="11">
        <v>30192.180389578796</v>
      </c>
      <c r="L205" s="11">
        <v>308964.87106763461</v>
      </c>
      <c r="M205" s="12">
        <v>0</v>
      </c>
      <c r="N205" s="11">
        <v>123916.3974210663</v>
      </c>
      <c r="O205" s="12" t="s">
        <v>50</v>
      </c>
      <c r="P205" s="11">
        <v>92388.033500463891</v>
      </c>
      <c r="Q205" s="11">
        <v>15583.926094418101</v>
      </c>
      <c r="R205" s="11">
        <v>86600.008135064112</v>
      </c>
      <c r="S205" s="11">
        <v>657645.4166082259</v>
      </c>
    </row>
    <row r="206" spans="2:19" x14ac:dyDescent="0.3">
      <c r="B206" s="10">
        <v>41061</v>
      </c>
      <c r="C206" s="11">
        <v>31672.692600613198</v>
      </c>
      <c r="D206" s="11">
        <v>46866.297139487993</v>
      </c>
      <c r="E206" s="11">
        <v>2335.1203688976002</v>
      </c>
      <c r="F206" s="11">
        <v>22343.140219561195</v>
      </c>
      <c r="G206" s="11">
        <v>21949.665488776798</v>
      </c>
      <c r="H206" s="11">
        <v>192594.01789375558</v>
      </c>
      <c r="I206" s="11">
        <v>321574.73686951317</v>
      </c>
      <c r="J206" s="11">
        <v>48944.263189651174</v>
      </c>
      <c r="K206" s="11">
        <v>28511.860250105998</v>
      </c>
      <c r="L206" s="11">
        <v>332048.62674209877</v>
      </c>
      <c r="M206" s="11">
        <v>1999.5659999999998</v>
      </c>
      <c r="N206" s="11">
        <v>136374.08453387642</v>
      </c>
      <c r="O206" s="12" t="s">
        <v>50</v>
      </c>
      <c r="P206" s="11">
        <v>86734.886311191585</v>
      </c>
      <c r="Q206" s="11">
        <v>15894.234469180799</v>
      </c>
      <c r="R206" s="11">
        <v>86716.675463803185</v>
      </c>
      <c r="S206" s="11">
        <v>688279.93377025682</v>
      </c>
    </row>
    <row r="207" spans="2:19" x14ac:dyDescent="0.3">
      <c r="B207" s="10">
        <v>41091</v>
      </c>
      <c r="C207" s="11">
        <v>29856.552511284004</v>
      </c>
      <c r="D207" s="11">
        <v>65818.274394316802</v>
      </c>
      <c r="E207" s="11">
        <v>2308.7815009632004</v>
      </c>
      <c r="F207" s="11">
        <v>21876.225611567999</v>
      </c>
      <c r="G207" s="11">
        <v>21902.737078886399</v>
      </c>
      <c r="H207" s="11">
        <v>201942.91390961036</v>
      </c>
      <c r="I207" s="11">
        <v>342726.74913633126</v>
      </c>
      <c r="J207" s="11">
        <v>37310.632030401612</v>
      </c>
      <c r="K207" s="11">
        <v>83117.606249611199</v>
      </c>
      <c r="L207" s="11">
        <v>274986.08007092879</v>
      </c>
      <c r="M207" s="11">
        <v>31896</v>
      </c>
      <c r="N207" s="11">
        <v>134129</v>
      </c>
      <c r="O207" s="12" t="s">
        <v>50</v>
      </c>
      <c r="P207" s="11">
        <v>95742.333957352792</v>
      </c>
      <c r="Q207" s="11">
        <v>14818.379496494401</v>
      </c>
      <c r="R207" s="11">
        <v>89054.032111526423</v>
      </c>
      <c r="S207" s="11">
        <v>723743.4318859136</v>
      </c>
    </row>
    <row r="208" spans="2:19" x14ac:dyDescent="0.3">
      <c r="B208" s="10">
        <v>41122</v>
      </c>
      <c r="C208" s="11">
        <v>29258.267802556798</v>
      </c>
      <c r="D208" s="11">
        <v>61545.906476006399</v>
      </c>
      <c r="E208" s="11">
        <v>2318.9239620792</v>
      </c>
      <c r="F208" s="11">
        <v>17292.291014388604</v>
      </c>
      <c r="G208" s="11">
        <v>13257.770118200999</v>
      </c>
      <c r="H208" s="11">
        <v>200552.952606993</v>
      </c>
      <c r="I208" s="11">
        <v>344200.06878946075</v>
      </c>
      <c r="J208" s="11">
        <v>42044.646161418597</v>
      </c>
      <c r="K208" s="11">
        <v>22468.979132644796</v>
      </c>
      <c r="L208" s="11">
        <v>341784.32502163737</v>
      </c>
      <c r="M208" s="11">
        <v>15885.575999999997</v>
      </c>
      <c r="N208" s="11">
        <v>115986.41230722421</v>
      </c>
      <c r="O208" s="12" t="s">
        <v>50</v>
      </c>
      <c r="P208" s="11">
        <v>103996.30969764538</v>
      </c>
      <c r="Q208" s="11">
        <v>14810.518585161601</v>
      </c>
      <c r="R208" s="11">
        <v>95538.706186791023</v>
      </c>
      <c r="S208" s="11">
        <v>710470.82693110441</v>
      </c>
    </row>
    <row r="209" spans="2:19" x14ac:dyDescent="0.3">
      <c r="B209" s="10">
        <v>41153</v>
      </c>
      <c r="C209" s="11">
        <v>27392.946837156</v>
      </c>
      <c r="D209" s="11">
        <v>59265.282520075489</v>
      </c>
      <c r="E209" s="11">
        <v>2273.6332311372003</v>
      </c>
      <c r="F209" s="11">
        <v>21833.947694371698</v>
      </c>
      <c r="G209" s="11">
        <v>14278.721952159898</v>
      </c>
      <c r="H209" s="11">
        <v>181117.05305275536</v>
      </c>
      <c r="I209" s="11">
        <v>341512.71478471183</v>
      </c>
      <c r="J209" s="11">
        <v>44675.63702432259</v>
      </c>
      <c r="K209" s="11">
        <v>21901.433202302294</v>
      </c>
      <c r="L209" s="11">
        <v>328319.29097538727</v>
      </c>
      <c r="M209" s="11">
        <v>15575.316000000001</v>
      </c>
      <c r="N209" s="11">
        <v>111177.32713451367</v>
      </c>
      <c r="O209" s="12" t="s">
        <v>50</v>
      </c>
      <c r="P209" s="11">
        <v>102060.55071180241</v>
      </c>
      <c r="Q209" s="11">
        <v>13871.812538447999</v>
      </c>
      <c r="R209" s="11">
        <v>99444.206534236379</v>
      </c>
      <c r="S209" s="11">
        <v>692349.93709669006</v>
      </c>
    </row>
    <row r="210" spans="2:19" x14ac:dyDescent="0.3">
      <c r="B210" s="10">
        <v>41183</v>
      </c>
      <c r="C210" s="11">
        <v>25520.024927476799</v>
      </c>
      <c r="D210" s="11">
        <v>60223.736672856001</v>
      </c>
      <c r="E210" s="11">
        <v>1582.6698839663998</v>
      </c>
      <c r="F210" s="11">
        <v>19798.2708308976</v>
      </c>
      <c r="G210" s="11">
        <v>13769.435656948799</v>
      </c>
      <c r="H210" s="11">
        <v>190697.65539060481</v>
      </c>
      <c r="I210" s="11">
        <v>320072.6717222592</v>
      </c>
      <c r="J210" s="11">
        <v>29032.802314843189</v>
      </c>
      <c r="K210" s="11">
        <v>20890.031863113596</v>
      </c>
      <c r="L210" s="11">
        <v>317621.20182662399</v>
      </c>
      <c r="M210" s="11">
        <v>2600.5439999999999</v>
      </c>
      <c r="N210" s="11">
        <v>106586.49008819519</v>
      </c>
      <c r="O210" s="12" t="s">
        <v>50</v>
      </c>
      <c r="P210" s="11">
        <v>106162.31717673599</v>
      </c>
      <c r="Q210" s="11">
        <v>13211.973163041599</v>
      </c>
      <c r="R210" s="11">
        <v>93624.709282142401</v>
      </c>
      <c r="S210" s="11">
        <v>660697.26739985286</v>
      </c>
    </row>
    <row r="211" spans="2:19" x14ac:dyDescent="0.3">
      <c r="B211" s="10">
        <v>41214</v>
      </c>
      <c r="C211" s="11">
        <v>25112.336399270229</v>
      </c>
      <c r="D211" s="11">
        <v>59276.046454665026</v>
      </c>
      <c r="E211" s="11">
        <v>1585.3902895358999</v>
      </c>
      <c r="F211" s="11">
        <v>16453.219058984698</v>
      </c>
      <c r="G211" s="11">
        <v>12054.9505428342</v>
      </c>
      <c r="H211" s="11">
        <v>188721.40774289487</v>
      </c>
      <c r="I211" s="11">
        <v>326361.8683542558</v>
      </c>
      <c r="J211" s="11">
        <v>28137.779020646827</v>
      </c>
      <c r="K211" s="11">
        <v>21713.125469141323</v>
      </c>
      <c r="L211" s="11">
        <v>330827.60982776282</v>
      </c>
      <c r="M211" s="11">
        <v>2605.0140000000001</v>
      </c>
      <c r="N211" s="11">
        <v>95552.486232327923</v>
      </c>
      <c r="O211" s="12" t="s">
        <v>50</v>
      </c>
      <c r="P211" s="11">
        <v>108604.01078902883</v>
      </c>
      <c r="Q211" s="11">
        <v>13229.352592866002</v>
      </c>
      <c r="R211" s="11">
        <v>85171.398955868106</v>
      </c>
      <c r="S211" s="11">
        <v>657702.99786699505</v>
      </c>
    </row>
    <row r="212" spans="2:19" x14ac:dyDescent="0.3">
      <c r="B212" s="10">
        <v>41244</v>
      </c>
      <c r="C212" s="11">
        <v>25166.582125983998</v>
      </c>
      <c r="D212" s="11">
        <v>55634.970787822393</v>
      </c>
      <c r="E212" s="11">
        <v>1547.7805303896</v>
      </c>
      <c r="F212" s="11">
        <v>20760.470451687201</v>
      </c>
      <c r="G212" s="11">
        <v>17724.1734447128</v>
      </c>
      <c r="H212" s="11">
        <v>184680.27057339603</v>
      </c>
      <c r="I212" s="11">
        <v>335266.22509038879</v>
      </c>
      <c r="J212" s="11">
        <v>26487.307765235197</v>
      </c>
      <c r="K212" s="11">
        <v>25207.107001335997</v>
      </c>
      <c r="L212" s="11">
        <v>356015.34453326388</v>
      </c>
      <c r="M212" s="12">
        <v>0</v>
      </c>
      <c r="N212" s="11">
        <v>79319.219758282372</v>
      </c>
      <c r="O212" s="12" t="s">
        <v>50</v>
      </c>
      <c r="P212" s="11">
        <v>100561.25642502159</v>
      </c>
      <c r="Q212" s="11">
        <v>12423.234272675199</v>
      </c>
      <c r="R212" s="11">
        <v>93741.618779036784</v>
      </c>
      <c r="S212" s="11">
        <v>667267.7807696159</v>
      </c>
    </row>
    <row r="213" spans="2:19" x14ac:dyDescent="0.3">
      <c r="B213" s="10">
        <v>41275</v>
      </c>
      <c r="C213" s="11">
        <v>30074.296068864001</v>
      </c>
      <c r="D213" s="11">
        <v>71271.793672435175</v>
      </c>
      <c r="E213" s="11">
        <v>1539.1433948543997</v>
      </c>
      <c r="F213" s="11">
        <v>20714.431860172797</v>
      </c>
      <c r="G213" s="11">
        <v>16203.849019622401</v>
      </c>
      <c r="H213" s="11">
        <v>189026.94780971517</v>
      </c>
      <c r="I213" s="11">
        <v>331006.26538936317</v>
      </c>
      <c r="J213" s="11">
        <v>27501.767957344509</v>
      </c>
      <c r="K213" s="11">
        <v>25826.706193816321</v>
      </c>
      <c r="L213" s="11">
        <v>358264.03991552681</v>
      </c>
      <c r="M213" s="12">
        <v>0</v>
      </c>
      <c r="N213" s="11">
        <v>81185.080788863983</v>
      </c>
      <c r="O213" s="12" t="s">
        <v>50</v>
      </c>
      <c r="P213" s="11">
        <v>120030.47033038731</v>
      </c>
      <c r="Q213" s="11">
        <v>12139.762204991999</v>
      </c>
      <c r="R213" s="11">
        <v>89892.435738785251</v>
      </c>
      <c r="S213" s="11">
        <v>687338.49517237162</v>
      </c>
    </row>
    <row r="214" spans="2:19" x14ac:dyDescent="0.3">
      <c r="B214" s="10">
        <v>41306</v>
      </c>
      <c r="C214" s="11">
        <v>26836.916686262801</v>
      </c>
      <c r="D214" s="11">
        <v>65070.338625809403</v>
      </c>
      <c r="E214" s="11">
        <v>1551.7363774145999</v>
      </c>
      <c r="F214" s="11">
        <v>10068.986821363596</v>
      </c>
      <c r="G214" s="11">
        <v>23142.563566615998</v>
      </c>
      <c r="H214" s="11">
        <v>193482.83698555498</v>
      </c>
      <c r="I214" s="11">
        <v>349186.47144335497</v>
      </c>
      <c r="J214" s="11">
        <v>19578.300016948397</v>
      </c>
      <c r="K214" s="11">
        <v>25418.175790152603</v>
      </c>
      <c r="L214" s="11">
        <v>368389.31698278326</v>
      </c>
      <c r="M214" s="12">
        <v>0</v>
      </c>
      <c r="N214" s="11">
        <v>81043.880503578213</v>
      </c>
      <c r="O214" s="12" t="s">
        <v>50</v>
      </c>
      <c r="P214" s="11">
        <v>122275.21593566758</v>
      </c>
      <c r="Q214" s="11">
        <v>12281.9810795994</v>
      </c>
      <c r="R214" s="11">
        <v>79509.58023154382</v>
      </c>
      <c r="S214" s="11">
        <v>688918.15052332496</v>
      </c>
    </row>
    <row r="215" spans="2:19" x14ac:dyDescent="0.3">
      <c r="B215" s="10">
        <v>41334</v>
      </c>
      <c r="C215" s="11">
        <v>26159.052254550192</v>
      </c>
      <c r="D215" s="11">
        <v>62750.806680366055</v>
      </c>
      <c r="E215" s="11">
        <v>2186.2323085916</v>
      </c>
      <c r="F215" s="11">
        <v>8596.1694632176004</v>
      </c>
      <c r="G215" s="11">
        <v>26676.077515363198</v>
      </c>
      <c r="H215" s="11">
        <v>184166.81940331866</v>
      </c>
      <c r="I215" s="11">
        <v>376958.5657983463</v>
      </c>
      <c r="J215" s="11">
        <v>25365.140863606332</v>
      </c>
      <c r="K215" s="11">
        <v>26109.894999583074</v>
      </c>
      <c r="L215" s="11">
        <v>406629.50181626627</v>
      </c>
      <c r="M215" s="12">
        <v>0</v>
      </c>
      <c r="N215" s="11">
        <v>80857.244847613794</v>
      </c>
      <c r="O215" s="12" t="s">
        <v>50</v>
      </c>
      <c r="P215" s="11">
        <v>105287.76279859811</v>
      </c>
      <c r="Q215" s="11">
        <v>11522.4758170736</v>
      </c>
      <c r="R215" s="11">
        <v>81690.951566605596</v>
      </c>
      <c r="S215" s="11">
        <v>712097.83184574044</v>
      </c>
    </row>
    <row r="216" spans="2:19" x14ac:dyDescent="0.3">
      <c r="B216" s="10">
        <v>41365</v>
      </c>
      <c r="C216" s="11">
        <v>24553.104972655503</v>
      </c>
      <c r="D216" s="11">
        <v>101257.5664858505</v>
      </c>
      <c r="E216" s="11">
        <v>1581.85927211235</v>
      </c>
      <c r="F216" s="11">
        <v>68885.616159960613</v>
      </c>
      <c r="G216" s="11">
        <v>19261.546299996</v>
      </c>
      <c r="H216" s="11">
        <v>187769.48444062853</v>
      </c>
      <c r="I216" s="11">
        <v>377217.36623551702</v>
      </c>
      <c r="J216" s="11">
        <v>13198.603561161501</v>
      </c>
      <c r="K216" s="11">
        <v>27473.164142639005</v>
      </c>
      <c r="L216" s="11">
        <v>470664.66188349092</v>
      </c>
      <c r="M216" s="12">
        <v>0</v>
      </c>
      <c r="N216" s="11">
        <v>67798.683046710488</v>
      </c>
      <c r="O216" s="12" t="s">
        <v>50</v>
      </c>
      <c r="P216" s="11">
        <v>97115.687749585501</v>
      </c>
      <c r="Q216" s="11">
        <v>12689.629524173999</v>
      </c>
      <c r="R216" s="11">
        <v>87233.322264220988</v>
      </c>
      <c r="S216" s="11">
        <v>762975.14861082099</v>
      </c>
    </row>
    <row r="217" spans="2:19" x14ac:dyDescent="0.3">
      <c r="B217" s="10">
        <v>41395</v>
      </c>
      <c r="C217" s="11">
        <v>42466.878391951999</v>
      </c>
      <c r="D217" s="11">
        <v>74820.098384863988</v>
      </c>
      <c r="E217" s="11">
        <v>1539.4452564119999</v>
      </c>
      <c r="F217" s="11">
        <v>51650.261164963995</v>
      </c>
      <c r="G217" s="11">
        <v>19733.624561784</v>
      </c>
      <c r="H217" s="11">
        <v>192141.745648132</v>
      </c>
      <c r="I217" s="11">
        <v>365160.55303596647</v>
      </c>
      <c r="J217" s="11">
        <v>10397.351149695998</v>
      </c>
      <c r="K217" s="11">
        <v>28706.870749172005</v>
      </c>
      <c r="L217" s="11">
        <v>442300.81850959192</v>
      </c>
      <c r="M217" s="12">
        <v>0</v>
      </c>
      <c r="N217" s="11">
        <v>82227.680714564005</v>
      </c>
      <c r="O217" s="11">
        <v>617.91633111599992</v>
      </c>
      <c r="P217" s="11">
        <v>104862.892373148</v>
      </c>
      <c r="Q217" s="11">
        <v>11564.952665924</v>
      </c>
      <c r="R217" s="11">
        <v>87628.826279344023</v>
      </c>
      <c r="S217" s="11">
        <v>757909.95762285998</v>
      </c>
    </row>
    <row r="218" spans="2:19" x14ac:dyDescent="0.3">
      <c r="B218" s="10">
        <v>41426</v>
      </c>
      <c r="C218" s="11">
        <v>25331.307986889366</v>
      </c>
      <c r="D218" s="11">
        <v>67230.498709742678</v>
      </c>
      <c r="E218" s="11">
        <v>1539.4452564119999</v>
      </c>
      <c r="F218" s="11">
        <v>51650.261164963995</v>
      </c>
      <c r="G218" s="11">
        <v>19733.624561784</v>
      </c>
      <c r="H218" s="11">
        <v>188878.62625169725</v>
      </c>
      <c r="I218" s="11">
        <v>373919.78380040126</v>
      </c>
      <c r="J218" s="11">
        <v>9394.1793461591478</v>
      </c>
      <c r="K218" s="11">
        <v>28565.753084529279</v>
      </c>
      <c r="L218" s="11">
        <v>426613.86216195236</v>
      </c>
      <c r="M218" s="12">
        <v>0</v>
      </c>
      <c r="N218" s="11">
        <v>95590.991348136435</v>
      </c>
      <c r="O218" s="11">
        <v>788.96948906159992</v>
      </c>
      <c r="P218" s="11">
        <v>89705.413099869809</v>
      </c>
      <c r="Q218" s="11">
        <v>10971.724815281999</v>
      </c>
      <c r="R218" s="11">
        <v>102246.70382812717</v>
      </c>
      <c r="S218" s="11">
        <v>754483.4178269587</v>
      </c>
    </row>
    <row r="219" spans="2:19" x14ac:dyDescent="0.3">
      <c r="B219" s="10">
        <v>41456</v>
      </c>
      <c r="C219" s="11">
        <v>27056.141257180003</v>
      </c>
      <c r="D219" s="11">
        <v>46781.428512727987</v>
      </c>
      <c r="E219" s="11">
        <v>1601.8137821</v>
      </c>
      <c r="F219" s="11">
        <v>15592.994501055999</v>
      </c>
      <c r="G219" s="11">
        <v>19508.531523599999</v>
      </c>
      <c r="H219" s="11">
        <v>203720.751167612</v>
      </c>
      <c r="I219" s="11">
        <v>404403.03212223604</v>
      </c>
      <c r="J219" s="11">
        <v>10582.743985268002</v>
      </c>
      <c r="K219" s="11">
        <v>29076.368379968</v>
      </c>
      <c r="L219" s="11">
        <v>430336.63018544787</v>
      </c>
      <c r="M219" s="12">
        <v>0</v>
      </c>
      <c r="N219" s="11">
        <v>54815.071376799999</v>
      </c>
      <c r="O219" s="11">
        <v>744.34407599999997</v>
      </c>
      <c r="P219" s="11">
        <v>101894.488165288</v>
      </c>
      <c r="Q219" s="11">
        <v>19820.549070000001</v>
      </c>
      <c r="R219" s="11">
        <v>92559.985598276005</v>
      </c>
      <c r="S219" s="11">
        <v>729247.43685177981</v>
      </c>
    </row>
    <row r="220" spans="2:19" x14ac:dyDescent="0.3">
      <c r="B220" s="10">
        <v>41487</v>
      </c>
      <c r="C220" s="11">
        <v>28246.430982301001</v>
      </c>
      <c r="D220" s="11">
        <v>49480.3953226222</v>
      </c>
      <c r="E220" s="11">
        <v>1775.5718323901999</v>
      </c>
      <c r="F220" s="11">
        <v>26859.7330034025</v>
      </c>
      <c r="G220" s="11">
        <v>27831.753168082501</v>
      </c>
      <c r="H220" s="11">
        <v>207676.96467219401</v>
      </c>
      <c r="I220" s="11">
        <v>431690.249757613</v>
      </c>
      <c r="J220" s="11">
        <v>12716.0834455277</v>
      </c>
      <c r="K220" s="11">
        <v>30828.317306959401</v>
      </c>
      <c r="L220" s="11">
        <v>479245.620000861</v>
      </c>
      <c r="M220" s="12">
        <v>0</v>
      </c>
      <c r="N220" s="11">
        <v>55025.895975054496</v>
      </c>
      <c r="O220" s="11">
        <v>1137.2150426549999</v>
      </c>
      <c r="P220" s="11">
        <v>106397.368310037</v>
      </c>
      <c r="Q220" s="11">
        <v>19053.864204052501</v>
      </c>
      <c r="R220" s="11">
        <v>94588.901344513593</v>
      </c>
      <c r="S220" s="11">
        <v>786277.18218413298</v>
      </c>
    </row>
    <row r="221" spans="2:19" x14ac:dyDescent="0.3">
      <c r="B221" s="10">
        <v>41518</v>
      </c>
      <c r="C221" s="11">
        <v>25230.002019119998</v>
      </c>
      <c r="D221" s="11">
        <v>79007.001059975999</v>
      </c>
      <c r="E221" s="11">
        <v>1761.2052567762601</v>
      </c>
      <c r="F221" s="11">
        <v>15974.0607633531</v>
      </c>
      <c r="G221" s="11">
        <v>23777.358758336599</v>
      </c>
      <c r="H221" s="11">
        <v>195413.11686847199</v>
      </c>
      <c r="I221" s="11">
        <v>408751.991558098</v>
      </c>
      <c r="J221" s="11">
        <v>11730.823078642199</v>
      </c>
      <c r="K221" s="11">
        <v>30814.124333849799</v>
      </c>
      <c r="L221" s="11">
        <v>451669.67822206399</v>
      </c>
      <c r="M221" s="12">
        <v>0</v>
      </c>
      <c r="N221" s="11">
        <v>56749.936759762903</v>
      </c>
      <c r="O221" s="11">
        <v>1015.8977693981</v>
      </c>
      <c r="P221" s="11">
        <v>106182.337526441</v>
      </c>
      <c r="Q221" s="11">
        <v>11528.6819412451</v>
      </c>
      <c r="R221" s="11">
        <v>103684.90281001299</v>
      </c>
      <c r="S221" s="11">
        <v>761645.5593627739</v>
      </c>
    </row>
    <row r="222" spans="2:19" x14ac:dyDescent="0.3">
      <c r="B222" s="10">
        <v>41548</v>
      </c>
      <c r="C222" s="11">
        <v>24088.537180708401</v>
      </c>
      <c r="D222" s="11">
        <v>89121.664426104195</v>
      </c>
      <c r="E222" s="11">
        <v>1748.20247832724</v>
      </c>
      <c r="F222" s="11">
        <v>59795.0677956379</v>
      </c>
      <c r="G222" s="11">
        <v>23431.197164968999</v>
      </c>
      <c r="H222" s="11">
        <v>198857.63457486901</v>
      </c>
      <c r="I222" s="11">
        <v>399100.45449126902</v>
      </c>
      <c r="J222" s="11">
        <v>14169.4837130625</v>
      </c>
      <c r="K222" s="11">
        <v>31178.459448230202</v>
      </c>
      <c r="L222" s="11">
        <v>436489.61546309898</v>
      </c>
      <c r="M222" s="12">
        <v>0</v>
      </c>
      <c r="N222" s="11">
        <v>110398.863079377</v>
      </c>
      <c r="O222" s="11">
        <v>1127.1698384995</v>
      </c>
      <c r="P222" s="11">
        <v>118435.772223956</v>
      </c>
      <c r="Q222" s="11">
        <v>10289.110333045001</v>
      </c>
      <c r="R222" s="11">
        <v>102393.251438741</v>
      </c>
      <c r="S222" s="11">
        <v>810312.24182494765</v>
      </c>
    </row>
    <row r="223" spans="2:19" x14ac:dyDescent="0.3">
      <c r="B223" s="10">
        <v>41579</v>
      </c>
      <c r="C223" s="11">
        <v>38656.594851424001</v>
      </c>
      <c r="D223" s="11">
        <v>77912.55593183999</v>
      </c>
      <c r="E223" s="11">
        <v>1750.7846239999999</v>
      </c>
      <c r="F223" s="11">
        <v>65998.6132832</v>
      </c>
      <c r="G223" s="11">
        <v>19499.278166399996</v>
      </c>
      <c r="H223" s="11">
        <v>202558.10923423994</v>
      </c>
      <c r="I223" s="11">
        <v>382921.76569279993</v>
      </c>
      <c r="J223" s="11">
        <v>10995.203665888001</v>
      </c>
      <c r="K223" s="11">
        <v>32155.913484799999</v>
      </c>
      <c r="L223" s="11">
        <v>430528.57745919994</v>
      </c>
      <c r="M223" s="12">
        <v>0</v>
      </c>
      <c r="N223" s="11">
        <v>107146.809020416</v>
      </c>
      <c r="O223" s="11">
        <v>1046.5795135999999</v>
      </c>
      <c r="P223" s="11">
        <v>121234.32953814398</v>
      </c>
      <c r="Q223" s="11">
        <v>11815.089523199998</v>
      </c>
      <c r="R223" s="11">
        <v>96365.60691043199</v>
      </c>
      <c r="S223" s="11">
        <v>800292.90544979181</v>
      </c>
    </row>
    <row r="224" spans="2:19" x14ac:dyDescent="0.3">
      <c r="B224" s="10">
        <v>41609</v>
      </c>
      <c r="C224" s="11">
        <v>38748.882106764897</v>
      </c>
      <c r="D224" s="11">
        <v>49855.137981841297</v>
      </c>
      <c r="E224" s="11">
        <v>1784.0455742048798</v>
      </c>
      <c r="F224" s="11">
        <v>64517.750400825891</v>
      </c>
      <c r="G224" s="11">
        <v>21349.024265029999</v>
      </c>
      <c r="H224" s="11">
        <v>202002.06629333331</v>
      </c>
      <c r="I224" s="11">
        <v>397067.34522049921</v>
      </c>
      <c r="J224" s="11">
        <v>8712.1923650302106</v>
      </c>
      <c r="K224" s="11">
        <v>34773.939345626874</v>
      </c>
      <c r="L224" s="11">
        <v>428128.58402282983</v>
      </c>
      <c r="M224" s="12">
        <v>0</v>
      </c>
      <c r="N224" s="11">
        <v>98185.414522159714</v>
      </c>
      <c r="O224" s="11">
        <v>1060.3224943149999</v>
      </c>
      <c r="P224" s="11">
        <v>111057.23566407336</v>
      </c>
      <c r="Q224" s="11">
        <v>12329.713574997</v>
      </c>
      <c r="R224" s="11">
        <v>98501.234583527854</v>
      </c>
      <c r="S224" s="11">
        <v>784036.44420752965</v>
      </c>
    </row>
    <row r="225" spans="2:19" x14ac:dyDescent="0.3">
      <c r="B225" s="10">
        <v>41640</v>
      </c>
      <c r="C225" s="11">
        <v>37439.535050042781</v>
      </c>
      <c r="D225" s="11">
        <v>56314.954405945187</v>
      </c>
      <c r="E225" s="11">
        <v>1783.2637503736717</v>
      </c>
      <c r="F225" s="11">
        <v>57710.189335549992</v>
      </c>
      <c r="G225" s="11">
        <v>16540.829886689098</v>
      </c>
      <c r="H225" s="11">
        <v>203101.58600296872</v>
      </c>
      <c r="I225" s="11">
        <v>394206.05208913796</v>
      </c>
      <c r="J225" s="11">
        <v>10016.997872501524</v>
      </c>
      <c r="K225" s="11">
        <v>33054.376470942123</v>
      </c>
      <c r="L225" s="11">
        <v>415651.60524646926</v>
      </c>
      <c r="M225" s="12">
        <v>0</v>
      </c>
      <c r="N225" s="11">
        <v>101703.11266642297</v>
      </c>
      <c r="O225" s="11">
        <v>1138.520352375366</v>
      </c>
      <c r="P225" s="11">
        <v>117385.72781970675</v>
      </c>
      <c r="Q225" s="11">
        <v>12005.684260948201</v>
      </c>
      <c r="R225" s="11">
        <v>96174.381576344284</v>
      </c>
      <c r="S225" s="11">
        <v>777113.40839320899</v>
      </c>
    </row>
    <row r="226" spans="2:19" x14ac:dyDescent="0.3">
      <c r="B226" s="10">
        <v>41671</v>
      </c>
      <c r="C226" s="11">
        <v>42236.557411949878</v>
      </c>
      <c r="D226" s="11">
        <v>44785.128056785041</v>
      </c>
      <c r="E226" s="11">
        <v>1787.426655275968</v>
      </c>
      <c r="F226" s="11">
        <v>49994.311491907996</v>
      </c>
      <c r="G226" s="11">
        <v>19556.768305916801</v>
      </c>
      <c r="H226" s="11">
        <v>201855.78035188766</v>
      </c>
      <c r="I226" s="11">
        <v>404806.19572240848</v>
      </c>
      <c r="J226" s="11">
        <v>10092.642807863502</v>
      </c>
      <c r="K226" s="11">
        <v>37259.692212975555</v>
      </c>
      <c r="L226" s="11">
        <v>401019.63958820276</v>
      </c>
      <c r="M226" s="12">
        <v>0</v>
      </c>
      <c r="N226" s="11">
        <v>105796.44097251014</v>
      </c>
      <c r="O226" s="11">
        <v>5597.2930587336004</v>
      </c>
      <c r="P226" s="11">
        <v>121284.56314139476</v>
      </c>
      <c r="Q226" s="11">
        <v>12133.565529657601</v>
      </c>
      <c r="R226" s="11">
        <v>92023.616300520851</v>
      </c>
      <c r="S226" s="11">
        <v>775114.81080399523</v>
      </c>
    </row>
    <row r="227" spans="2:19" x14ac:dyDescent="0.3">
      <c r="B227" s="10">
        <v>41699</v>
      </c>
      <c r="C227" s="11">
        <v>44629.951043990215</v>
      </c>
      <c r="D227" s="11">
        <v>69032.359626620819</v>
      </c>
      <c r="E227" s="11">
        <v>1783.2528348577039</v>
      </c>
      <c r="F227" s="11">
        <v>57944.323981405985</v>
      </c>
      <c r="G227" s="11">
        <v>20166.3497133581</v>
      </c>
      <c r="H227" s="11">
        <v>193532.69984598173</v>
      </c>
      <c r="I227" s="11">
        <v>390867.89226319728</v>
      </c>
      <c r="J227" s="11">
        <v>8902.6463041715069</v>
      </c>
      <c r="K227" s="11">
        <v>36602.985748191197</v>
      </c>
      <c r="L227" s="11">
        <v>404894.50200443179</v>
      </c>
      <c r="M227" s="12">
        <v>0</v>
      </c>
      <c r="N227" s="11">
        <v>111091.02435346924</v>
      </c>
      <c r="O227" s="11">
        <v>5331.5999015453999</v>
      </c>
      <c r="P227" s="11">
        <v>113986.19390340601</v>
      </c>
      <c r="Q227" s="11">
        <v>14067.365949904399</v>
      </c>
      <c r="R227" s="11">
        <v>100885.80375263524</v>
      </c>
      <c r="S227" s="11">
        <v>786859.47561358334</v>
      </c>
    </row>
    <row r="228" spans="2:19" x14ac:dyDescent="0.3">
      <c r="B228" s="10">
        <v>41730</v>
      </c>
      <c r="C228" s="11">
        <v>43792.634576098339</v>
      </c>
      <c r="D228" s="11">
        <v>60233.427702632944</v>
      </c>
      <c r="E228" s="11">
        <v>802.43463307515208</v>
      </c>
      <c r="F228" s="11">
        <v>63619.795488916847</v>
      </c>
      <c r="G228" s="11">
        <v>19244.862112803603</v>
      </c>
      <c r="H228" s="11">
        <v>201149.03738896543</v>
      </c>
      <c r="I228" s="11">
        <v>388282.18290797772</v>
      </c>
      <c r="J228" s="11">
        <v>10747.521902022461</v>
      </c>
      <c r="K228" s="11">
        <v>35959.014552035595</v>
      </c>
      <c r="L228" s="11">
        <v>393613.04432304559</v>
      </c>
      <c r="M228" s="12">
        <v>0</v>
      </c>
      <c r="N228" s="11">
        <v>129248.70215545397</v>
      </c>
      <c r="O228" s="11">
        <v>5337.4358732968012</v>
      </c>
      <c r="P228" s="11">
        <v>109332.9701867402</v>
      </c>
      <c r="Q228" s="11">
        <v>13211.553790733202</v>
      </c>
      <c r="R228" s="11">
        <v>101169.17583118707</v>
      </c>
      <c r="S228" s="11">
        <v>787871.89671249245</v>
      </c>
    </row>
    <row r="229" spans="2:19" x14ac:dyDescent="0.3">
      <c r="B229" s="10">
        <v>41760</v>
      </c>
      <c r="C229" s="11">
        <v>43857.225237820647</v>
      </c>
      <c r="D229" s="11">
        <v>68145.624392580925</v>
      </c>
      <c r="E229" s="11">
        <v>801.61681410597589</v>
      </c>
      <c r="F229" s="11">
        <v>83288.971175232102</v>
      </c>
      <c r="G229" s="11">
        <v>19439.001899999999</v>
      </c>
      <c r="H229" s="11">
        <v>196363.34423418183</v>
      </c>
      <c r="I229" s="11">
        <v>386641.87091424596</v>
      </c>
      <c r="J229" s="11">
        <v>11072.66244890184</v>
      </c>
      <c r="K229" s="11">
        <v>36905.586144115005</v>
      </c>
      <c r="L229" s="11">
        <v>379961.49023230717</v>
      </c>
      <c r="M229" s="12">
        <v>0</v>
      </c>
      <c r="N229" s="11">
        <v>160489.72581510962</v>
      </c>
      <c r="O229" s="11">
        <v>5340.8079768716998</v>
      </c>
      <c r="P229" s="11">
        <v>114496.61503283704</v>
      </c>
      <c r="Q229" s="11">
        <v>13476.5885236266</v>
      </c>
      <c r="R229" s="11">
        <v>98939.50339220227</v>
      </c>
      <c r="S229" s="11">
        <v>809610.31711706938</v>
      </c>
    </row>
    <row r="230" spans="2:19" x14ac:dyDescent="0.3">
      <c r="B230" s="10">
        <v>41791</v>
      </c>
      <c r="C230" s="11">
        <v>48067.310486330818</v>
      </c>
      <c r="D230" s="11">
        <v>77349.92572995917</v>
      </c>
      <c r="E230" s="11">
        <v>800.62572319892786</v>
      </c>
      <c r="F230" s="11">
        <v>101310.90951840597</v>
      </c>
      <c r="G230" s="11">
        <v>25409.315656218798</v>
      </c>
      <c r="H230" s="11">
        <v>209186.51706120337</v>
      </c>
      <c r="I230" s="11">
        <v>407261.45365599578</v>
      </c>
      <c r="J230" s="11">
        <v>11236.234517312554</v>
      </c>
      <c r="K230" s="11">
        <v>38076.573684455216</v>
      </c>
      <c r="L230" s="11">
        <v>417959.03205469652</v>
      </c>
      <c r="M230" s="12">
        <v>0</v>
      </c>
      <c r="N230" s="11">
        <v>172685.88542760091</v>
      </c>
      <c r="O230" s="12" t="s">
        <v>50</v>
      </c>
      <c r="P230" s="11">
        <v>115021.10551230499</v>
      </c>
      <c r="Q230" s="11">
        <v>16017.6762134234</v>
      </c>
      <c r="R230" s="11">
        <v>120862.01945614436</v>
      </c>
      <c r="S230" s="11">
        <v>880622.29234862537</v>
      </c>
    </row>
    <row r="231" spans="2:19" x14ac:dyDescent="0.3">
      <c r="B231" s="10">
        <v>41821</v>
      </c>
      <c r="C231" s="11">
        <v>47967.82328966893</v>
      </c>
      <c r="D231" s="11">
        <v>77278.310020449528</v>
      </c>
      <c r="E231" s="11">
        <v>800.06289662059191</v>
      </c>
      <c r="F231" s="11">
        <v>122684.2056505584</v>
      </c>
      <c r="G231" s="11">
        <v>19274.452356254395</v>
      </c>
      <c r="H231" s="11">
        <v>207234.94064574773</v>
      </c>
      <c r="I231" s="11">
        <v>373571.124013077</v>
      </c>
      <c r="J231" s="11">
        <v>10052.24654574265</v>
      </c>
      <c r="K231" s="11">
        <v>41183.088926153141</v>
      </c>
      <c r="L231" s="11">
        <v>410690.36039291491</v>
      </c>
      <c r="M231" s="12">
        <v>0</v>
      </c>
      <c r="N231" s="11">
        <v>169552.95978706243</v>
      </c>
      <c r="O231" s="12" t="s">
        <v>50</v>
      </c>
      <c r="P231" s="11">
        <v>120231.05710381872</v>
      </c>
      <c r="Q231" s="11">
        <v>13963.973491945797</v>
      </c>
      <c r="R231" s="11">
        <v>103241.72571622432</v>
      </c>
      <c r="S231" s="11">
        <v>858863.16541811929</v>
      </c>
    </row>
    <row r="232" spans="2:19" x14ac:dyDescent="0.3">
      <c r="B232" s="10">
        <v>41852</v>
      </c>
      <c r="C232" s="11">
        <v>50674.449552397185</v>
      </c>
      <c r="D232" s="11">
        <v>69786.619227069328</v>
      </c>
      <c r="E232" s="11">
        <v>799.97687509115201</v>
      </c>
      <c r="F232" s="11">
        <v>119848.21306891639</v>
      </c>
      <c r="G232" s="11">
        <v>19633.297664043599</v>
      </c>
      <c r="H232" s="11">
        <v>239847.49796138777</v>
      </c>
      <c r="I232" s="11">
        <v>371936.49376328127</v>
      </c>
      <c r="J232" s="11">
        <v>10375.265089479653</v>
      </c>
      <c r="K232" s="11">
        <v>39680.903905058884</v>
      </c>
      <c r="L232" s="11">
        <v>422035.32560877712</v>
      </c>
      <c r="M232" s="12">
        <v>0</v>
      </c>
      <c r="N232" s="11">
        <v>180637.62520736342</v>
      </c>
      <c r="O232" s="12" t="s">
        <v>50</v>
      </c>
      <c r="P232" s="11">
        <v>124169.94739822779</v>
      </c>
      <c r="Q232" s="11">
        <v>12107.059601244599</v>
      </c>
      <c r="R232" s="11">
        <v>104270.95148099461</v>
      </c>
      <c r="S232" s="11">
        <v>882901.81320166634</v>
      </c>
    </row>
    <row r="233" spans="2:19" x14ac:dyDescent="0.3">
      <c r="B233" s="10">
        <v>41883</v>
      </c>
      <c r="C233" s="11">
        <v>49333.574139941971</v>
      </c>
      <c r="D233" s="11">
        <v>61619.793774052829</v>
      </c>
      <c r="E233" s="11">
        <v>801.04907201167191</v>
      </c>
      <c r="F233" s="11">
        <v>129768.31624487205</v>
      </c>
      <c r="G233" s="11">
        <v>21974.8623998199</v>
      </c>
      <c r="H233" s="11">
        <v>238723.9928574691</v>
      </c>
      <c r="I233" s="11">
        <v>388717.76959274628</v>
      </c>
      <c r="J233" s="11">
        <v>12204.791175663973</v>
      </c>
      <c r="K233" s="11">
        <v>41457.937092345193</v>
      </c>
      <c r="L233" s="11">
        <v>439948.95338619477</v>
      </c>
      <c r="M233" s="12">
        <v>0</v>
      </c>
      <c r="N233" s="11">
        <v>183434.30551431153</v>
      </c>
      <c r="O233" s="11">
        <v>30.386672385299999</v>
      </c>
      <c r="P233" s="11">
        <v>123350.49206045766</v>
      </c>
      <c r="Q233" s="11">
        <v>11902.3272079503</v>
      </c>
      <c r="R233" s="11">
        <v>103019.74732293302</v>
      </c>
      <c r="S233" s="11">
        <v>903144.14925657783</v>
      </c>
    </row>
    <row r="234" spans="2:19" x14ac:dyDescent="0.3">
      <c r="B234" s="10">
        <v>41913</v>
      </c>
      <c r="C234" s="11">
        <v>45615.751586765</v>
      </c>
      <c r="D234" s="11">
        <v>75548.594700997201</v>
      </c>
      <c r="E234" s="11">
        <v>803.95475638825599</v>
      </c>
      <c r="F234" s="11">
        <v>130105.70927241269</v>
      </c>
      <c r="G234" s="11">
        <v>22476.332580322003</v>
      </c>
      <c r="H234" s="11">
        <v>243521.22233866228</v>
      </c>
      <c r="I234" s="11">
        <v>431737.67507392226</v>
      </c>
      <c r="J234" s="11">
        <v>11225.495851272723</v>
      </c>
      <c r="K234" s="11">
        <v>38918.973201649816</v>
      </c>
      <c r="L234" s="11">
        <v>485709.43770160858</v>
      </c>
      <c r="M234" s="12">
        <v>0</v>
      </c>
      <c r="N234" s="11">
        <v>183678.73102863299</v>
      </c>
      <c r="O234" s="12" t="s">
        <v>50</v>
      </c>
      <c r="P234" s="11">
        <v>130373.81098176996</v>
      </c>
      <c r="Q234" s="11">
        <v>12701.0271125492</v>
      </c>
      <c r="R234" s="11">
        <v>109652.7561345318</v>
      </c>
      <c r="S234" s="11">
        <v>961034.73616074224</v>
      </c>
    </row>
    <row r="235" spans="2:19" x14ac:dyDescent="0.3">
      <c r="B235" s="10">
        <v>41944</v>
      </c>
      <c r="C235" s="11">
        <v>47428.981465453791</v>
      </c>
      <c r="D235" s="11">
        <v>52397.306302507306</v>
      </c>
      <c r="E235" s="11">
        <v>804.9661237986719</v>
      </c>
      <c r="F235" s="11">
        <v>129771.95785175719</v>
      </c>
      <c r="G235" s="11">
        <v>31352.096636816394</v>
      </c>
      <c r="H235" s="11">
        <v>246894.57372298182</v>
      </c>
      <c r="I235" s="11">
        <v>459147.76753958699</v>
      </c>
      <c r="J235" s="11">
        <v>11863.030519147351</v>
      </c>
      <c r="K235" s="11">
        <v>36746.334851887907</v>
      </c>
      <c r="L235" s="11">
        <v>516694.53288421966</v>
      </c>
      <c r="M235" s="12">
        <v>0</v>
      </c>
      <c r="N235" s="11">
        <v>182185.5422218132</v>
      </c>
      <c r="O235" s="12" t="s">
        <v>50</v>
      </c>
      <c r="P235" s="11">
        <v>124127.49369039791</v>
      </c>
      <c r="Q235" s="11">
        <v>11455.631994211799</v>
      </c>
      <c r="R235" s="11">
        <v>108451.14451951892</v>
      </c>
      <c r="S235" s="11">
        <v>979660.68016204948</v>
      </c>
    </row>
    <row r="236" spans="2:19" x14ac:dyDescent="0.3">
      <c r="B236" s="10">
        <v>41974</v>
      </c>
      <c r="C236" s="11">
        <v>52067.164976883061</v>
      </c>
      <c r="D236" s="11">
        <v>77922.371852045384</v>
      </c>
      <c r="E236" s="11">
        <v>805.21436259699999</v>
      </c>
      <c r="F236" s="11">
        <v>126291.24740168868</v>
      </c>
      <c r="G236" s="11">
        <v>41257.284416222996</v>
      </c>
      <c r="H236" s="11">
        <v>250114.85578403651</v>
      </c>
      <c r="I236" s="11">
        <v>466829.80062036566</v>
      </c>
      <c r="J236" s="11">
        <v>13393.069359559246</v>
      </c>
      <c r="K236" s="11">
        <v>52210.480269694744</v>
      </c>
      <c r="L236" s="11">
        <v>529713.17433623411</v>
      </c>
      <c r="M236" s="12">
        <v>0</v>
      </c>
      <c r="N236" s="11">
        <v>198983.68734401517</v>
      </c>
      <c r="O236" s="12" t="s">
        <v>50</v>
      </c>
      <c r="P236" s="11">
        <v>129129.52547579544</v>
      </c>
      <c r="Q236" s="11">
        <v>13536.780459767999</v>
      </c>
      <c r="R236" s="11">
        <v>105107.36088789119</v>
      </c>
      <c r="S236" s="11">
        <v>1028681.0087733985</v>
      </c>
    </row>
    <row r="237" spans="2:19" x14ac:dyDescent="0.3">
      <c r="B237" s="10">
        <v>42005</v>
      </c>
      <c r="C237" s="11">
        <v>61111.584535571987</v>
      </c>
      <c r="D237" s="11">
        <v>78072.362345325993</v>
      </c>
      <c r="E237" s="11">
        <v>812.28901899999994</v>
      </c>
      <c r="F237" s="11">
        <v>125475.65985116198</v>
      </c>
      <c r="G237" s="11">
        <v>39477.841091200004</v>
      </c>
      <c r="H237" s="11">
        <v>254710.64010617396</v>
      </c>
      <c r="I237" s="11">
        <v>535392.16914955201</v>
      </c>
      <c r="J237" s="11">
        <v>11350.236639744</v>
      </c>
      <c r="K237" s="11">
        <v>42568.586918902001</v>
      </c>
      <c r="L237" s="11">
        <v>582552.04333174811</v>
      </c>
      <c r="M237" s="12">
        <v>0</v>
      </c>
      <c r="N237" s="11">
        <v>221384.29333891597</v>
      </c>
      <c r="O237" s="12" t="s">
        <v>50</v>
      </c>
      <c r="P237" s="11">
        <v>138322.52447203198</v>
      </c>
      <c r="Q237" s="11">
        <v>12694.357068200001</v>
      </c>
      <c r="R237" s="11">
        <v>108880.97760793197</v>
      </c>
      <c r="S237" s="11">
        <v>1106402.7827377301</v>
      </c>
    </row>
    <row r="238" spans="2:19" x14ac:dyDescent="0.3">
      <c r="B238" s="10">
        <v>42036</v>
      </c>
      <c r="C238" s="11">
        <v>67435.772053326014</v>
      </c>
      <c r="D238" s="11">
        <v>69322.965189162016</v>
      </c>
      <c r="E238" s="11">
        <v>816.59009018400002</v>
      </c>
      <c r="F238" s="11">
        <v>124190.21062059903</v>
      </c>
      <c r="G238" s="11">
        <v>41478.445507500001</v>
      </c>
      <c r="H238" s="11">
        <v>252763.39545156603</v>
      </c>
      <c r="I238" s="11">
        <v>566701.60623146407</v>
      </c>
      <c r="J238" s="11">
        <v>11684.536699392002</v>
      </c>
      <c r="K238" s="11">
        <v>48578.856283185014</v>
      </c>
      <c r="L238" s="11">
        <v>592136.8249192409</v>
      </c>
      <c r="M238" s="12">
        <v>0</v>
      </c>
      <c r="N238" s="11">
        <v>232744.78153351802</v>
      </c>
      <c r="O238" s="12" t="s">
        <v>50</v>
      </c>
      <c r="P238" s="11">
        <v>139764.20074007101</v>
      </c>
      <c r="Q238" s="11">
        <v>12036.881913000001</v>
      </c>
      <c r="R238" s="11">
        <v>109131.97645417797</v>
      </c>
      <c r="S238" s="11">
        <v>1134393.5218431929</v>
      </c>
    </row>
    <row r="239" spans="2:19" x14ac:dyDescent="0.3">
      <c r="B239" s="10">
        <v>42064</v>
      </c>
      <c r="C239" s="11">
        <v>66264.899766588002</v>
      </c>
      <c r="D239" s="11">
        <v>80032.916829615031</v>
      </c>
      <c r="E239" s="11">
        <v>816.59009018400002</v>
      </c>
      <c r="F239" s="11">
        <v>136851.55083477296</v>
      </c>
      <c r="G239" s="11">
        <v>37150.614818999995</v>
      </c>
      <c r="H239" s="11">
        <v>229803.06887015997</v>
      </c>
      <c r="I239" s="11">
        <v>555742.54678981204</v>
      </c>
      <c r="J239" s="11">
        <v>12580.086695814</v>
      </c>
      <c r="K239" s="11">
        <v>46484.631304077004</v>
      </c>
      <c r="L239" s="11">
        <v>615616.82118061185</v>
      </c>
      <c r="M239" s="12">
        <v>0</v>
      </c>
      <c r="N239" s="11">
        <v>203170.00974923396</v>
      </c>
      <c r="O239" s="12" t="s">
        <v>50</v>
      </c>
      <c r="P239" s="11">
        <v>131985.18456441001</v>
      </c>
      <c r="Q239" s="11">
        <v>11937.316439877002</v>
      </c>
      <c r="R239" s="11">
        <v>110048.31145773597</v>
      </c>
      <c r="S239" s="11">
        <v>1119242.2746959459</v>
      </c>
    </row>
    <row r="240" spans="2:19" x14ac:dyDescent="0.3">
      <c r="B240" s="10">
        <v>42095</v>
      </c>
      <c r="C240" s="11">
        <v>69166.172234457001</v>
      </c>
      <c r="D240" s="11">
        <v>65262.778068198</v>
      </c>
      <c r="E240" s="11">
        <v>816.59009550000007</v>
      </c>
      <c r="F240" s="11">
        <v>134288.06499950998</v>
      </c>
      <c r="G240" s="11">
        <v>39777.730985400005</v>
      </c>
      <c r="H240" s="11">
        <v>233956.29868838997</v>
      </c>
      <c r="I240" s="11">
        <v>572164.79693390999</v>
      </c>
      <c r="J240" s="11">
        <v>17879.273391888</v>
      </c>
      <c r="K240" s="11">
        <v>49086.143714405698</v>
      </c>
      <c r="L240" s="11">
        <v>595836.78068280022</v>
      </c>
      <c r="M240" s="12">
        <v>0</v>
      </c>
      <c r="N240" s="11">
        <v>220593.32316681903</v>
      </c>
      <c r="O240" s="12" t="s">
        <v>50</v>
      </c>
      <c r="P240" s="11">
        <v>146433.68098253399</v>
      </c>
      <c r="Q240" s="11">
        <v>12427.347180477002</v>
      </c>
      <c r="R240" s="11">
        <v>108934.42967021726</v>
      </c>
      <c r="S240" s="11">
        <v>1133311.7053972532</v>
      </c>
    </row>
    <row r="241" spans="2:19" x14ac:dyDescent="0.3">
      <c r="B241" s="10">
        <v>42125</v>
      </c>
      <c r="C241" s="11">
        <v>72925.898350460993</v>
      </c>
      <c r="D241" s="11">
        <v>80684.098660996999</v>
      </c>
      <c r="E241" s="11">
        <v>822.73449050000011</v>
      </c>
      <c r="F241" s="11">
        <v>145491.44542931698</v>
      </c>
      <c r="G241" s="11">
        <v>34275.244378700001</v>
      </c>
      <c r="H241" s="11">
        <v>241029.93010433999</v>
      </c>
      <c r="I241" s="11">
        <v>570970.9452293081</v>
      </c>
      <c r="J241" s="11">
        <v>14545.800910901</v>
      </c>
      <c r="K241" s="11">
        <v>44146.950886259001</v>
      </c>
      <c r="L241" s="11">
        <v>602305.37611631409</v>
      </c>
      <c r="M241" s="12">
        <v>0</v>
      </c>
      <c r="N241" s="11">
        <v>236424.10927437907</v>
      </c>
      <c r="O241" s="12" t="s">
        <v>50</v>
      </c>
      <c r="P241" s="11">
        <v>157115.460425495</v>
      </c>
      <c r="Q241" s="11">
        <v>11053.8978498</v>
      </c>
      <c r="R241" s="11">
        <v>109700.30300227697</v>
      </c>
      <c r="S241" s="11">
        <v>1160746.0975545242</v>
      </c>
    </row>
    <row r="242" spans="2:19" x14ac:dyDescent="0.3">
      <c r="B242" s="10">
        <v>42156</v>
      </c>
      <c r="C242" s="11">
        <v>75467.488956929999</v>
      </c>
      <c r="D242" s="11">
        <v>71079.850623361999</v>
      </c>
      <c r="E242" s="11">
        <v>821.50561149999999</v>
      </c>
      <c r="F242" s="11">
        <v>159347.39786159596</v>
      </c>
      <c r="G242" s="11">
        <v>23907.4339392</v>
      </c>
      <c r="H242" s="11">
        <v>233277.46745412194</v>
      </c>
      <c r="I242" s="11">
        <v>566364.24368551292</v>
      </c>
      <c r="J242" s="11">
        <v>18961.949193810004</v>
      </c>
      <c r="K242" s="11">
        <v>43604.641315871995</v>
      </c>
      <c r="L242" s="11">
        <v>597936.25567661307</v>
      </c>
      <c r="M242" s="12">
        <v>0</v>
      </c>
      <c r="N242" s="11">
        <v>233341.27783141698</v>
      </c>
      <c r="O242" s="11">
        <v>136.74301199999999</v>
      </c>
      <c r="P242" s="11">
        <v>154313.60264843598</v>
      </c>
      <c r="Q242" s="11">
        <v>10469.168590999998</v>
      </c>
      <c r="R242" s="11">
        <v>109425.64825069498</v>
      </c>
      <c r="S242" s="11">
        <v>1149227.337326033</v>
      </c>
    </row>
    <row r="243" spans="2:19" x14ac:dyDescent="0.3">
      <c r="B243" s="10">
        <v>42186</v>
      </c>
      <c r="C243" s="11">
        <v>71835.996336896002</v>
      </c>
      <c r="D243" s="11">
        <v>60917.877111751994</v>
      </c>
      <c r="E243" s="11">
        <v>970.89110640000001</v>
      </c>
      <c r="F243" s="11">
        <v>173428.57515399999</v>
      </c>
      <c r="G243" s="11">
        <v>21182.683204799996</v>
      </c>
      <c r="H243" s="11">
        <v>227040.64225196798</v>
      </c>
      <c r="I243" s="11">
        <v>574124.58266415994</v>
      </c>
      <c r="J243" s="11">
        <v>16638.912507543995</v>
      </c>
      <c r="K243" s="11">
        <v>40985.931656152003</v>
      </c>
      <c r="L243" s="11">
        <v>586638.45590706391</v>
      </c>
      <c r="M243" s="12">
        <v>0</v>
      </c>
      <c r="N243" s="11">
        <v>243637.50960103999</v>
      </c>
      <c r="O243" s="11">
        <v>136.64140399999999</v>
      </c>
      <c r="P243" s="11">
        <v>152390.35079955199</v>
      </c>
      <c r="Q243" s="11">
        <v>10643.574793599999</v>
      </c>
      <c r="R243" s="11">
        <v>111707.69617611202</v>
      </c>
      <c r="S243" s="11">
        <v>1146140.1603375198</v>
      </c>
    </row>
    <row r="244" spans="2:19" x14ac:dyDescent="0.3">
      <c r="B244" s="10">
        <v>42217</v>
      </c>
      <c r="C244" s="11">
        <v>74389.132905460006</v>
      </c>
      <c r="D244" s="11">
        <v>70089.850871824994</v>
      </c>
      <c r="E244" s="11">
        <v>975.97811070000012</v>
      </c>
      <c r="F244" s="11">
        <v>172109.15739313301</v>
      </c>
      <c r="G244" s="11">
        <v>14057.381912800001</v>
      </c>
      <c r="H244" s="11">
        <v>225413.51047516504</v>
      </c>
      <c r="I244" s="11">
        <v>577523.79771640501</v>
      </c>
      <c r="J244" s="11">
        <v>17675.903993667001</v>
      </c>
      <c r="K244" s="11">
        <v>41349.869090523011</v>
      </c>
      <c r="L244" s="11">
        <v>593304.44409211096</v>
      </c>
      <c r="M244" s="12">
        <v>0</v>
      </c>
      <c r="N244" s="11">
        <v>239439.01288114605</v>
      </c>
      <c r="O244" s="12" t="s">
        <v>50</v>
      </c>
      <c r="P244" s="11">
        <v>153964.19468656799</v>
      </c>
      <c r="Q244" s="11">
        <v>10412.360251500002</v>
      </c>
      <c r="R244" s="11">
        <v>113764.832377307</v>
      </c>
      <c r="S244" s="11">
        <v>1152234.7133791549</v>
      </c>
    </row>
    <row r="245" spans="2:19" x14ac:dyDescent="0.3">
      <c r="B245" s="10">
        <v>42248</v>
      </c>
      <c r="C245" s="11">
        <v>84018.511438696267</v>
      </c>
      <c r="D245" s="11">
        <v>65356.080086651353</v>
      </c>
      <c r="E245" s="11">
        <v>1026.3648882914999</v>
      </c>
      <c r="F245" s="11">
        <v>196362.9661512122</v>
      </c>
      <c r="G245" s="11">
        <v>23488.294531573003</v>
      </c>
      <c r="H245" s="11">
        <v>231163.44361661703</v>
      </c>
      <c r="I245" s="11">
        <v>623281.68479462492</v>
      </c>
      <c r="J245" s="11">
        <v>17447.260596141263</v>
      </c>
      <c r="K245" s="11">
        <v>46815.43003166464</v>
      </c>
      <c r="L245" s="11">
        <v>636900.80942848069</v>
      </c>
      <c r="M245" s="12">
        <v>0</v>
      </c>
      <c r="N245" s="11">
        <v>265041.22638608172</v>
      </c>
      <c r="O245" s="12" t="s">
        <v>50</v>
      </c>
      <c r="P245" s="11">
        <v>157306.72584042026</v>
      </c>
      <c r="Q245" s="11">
        <v>10483.025466129995</v>
      </c>
      <c r="R245" s="11">
        <v>125597.38895103004</v>
      </c>
      <c r="S245" s="11">
        <v>1242144.6061038072</v>
      </c>
    </row>
    <row r="246" spans="2:19" ht="16.149999999999999" customHeight="1" x14ac:dyDescent="0.3">
      <c r="B246" s="24" t="s">
        <v>71</v>
      </c>
      <c r="C246" s="11">
        <v>82070.313650463097</v>
      </c>
      <c r="D246" s="11">
        <v>64148.70468917019</v>
      </c>
      <c r="E246" s="11">
        <v>1023.6091853907</v>
      </c>
      <c r="F246" s="11">
        <v>200693.87212458241</v>
      </c>
      <c r="G246" s="11">
        <v>43351.567274450586</v>
      </c>
      <c r="H246" s="11">
        <v>246207.93503725145</v>
      </c>
      <c r="I246" s="11">
        <v>649704.39833664079</v>
      </c>
      <c r="J246" s="11">
        <v>21438.814995170778</v>
      </c>
      <c r="K246" s="11">
        <v>44245.405443827782</v>
      </c>
      <c r="L246" s="11">
        <v>653287.34126784396</v>
      </c>
      <c r="M246" s="12">
        <v>0</v>
      </c>
      <c r="N246" s="11">
        <v>297900.76330011658</v>
      </c>
      <c r="O246" s="12" t="s">
        <v>50</v>
      </c>
      <c r="P246" s="11">
        <v>175740.23985119385</v>
      </c>
      <c r="Q246" s="11">
        <v>10747.2963368572</v>
      </c>
      <c r="R246" s="11">
        <v>126718.16909328027</v>
      </c>
      <c r="S246" s="11">
        <v>1308639.2152931194</v>
      </c>
    </row>
    <row r="247" spans="2:19" ht="16.899999999999999" customHeight="1" x14ac:dyDescent="0.3">
      <c r="B247" s="10">
        <v>42309</v>
      </c>
      <c r="C247" s="11">
        <v>92990.494322397004</v>
      </c>
      <c r="D247" s="11">
        <v>80308.902861719325</v>
      </c>
      <c r="E247" s="11">
        <v>1040.7095137026001</v>
      </c>
      <c r="F247" s="11">
        <v>211091.7752629896</v>
      </c>
      <c r="G247" s="11">
        <v>46033.490008279194</v>
      </c>
      <c r="H247" s="11">
        <v>253048.49143976945</v>
      </c>
      <c r="I247" s="11">
        <v>647641.04013881413</v>
      </c>
      <c r="J247" s="11">
        <v>25368.532638568937</v>
      </c>
      <c r="K247" s="11">
        <v>46399.724448567998</v>
      </c>
      <c r="L247" s="11">
        <v>695637.68549192708</v>
      </c>
      <c r="M247" s="12">
        <v>0</v>
      </c>
      <c r="N247" s="11">
        <v>314337.25182703615</v>
      </c>
      <c r="O247" s="11">
        <v>286.41480000000001</v>
      </c>
      <c r="P247" s="11">
        <v>164563.13160337962</v>
      </c>
      <c r="Q247" s="11">
        <v>10243.303534972201</v>
      </c>
      <c r="R247" s="11">
        <v>126055.92448035737</v>
      </c>
      <c r="S247" s="11">
        <v>1357523.4361862405</v>
      </c>
    </row>
    <row r="248" spans="2:19" x14ac:dyDescent="0.3">
      <c r="B248" s="10">
        <v>42339</v>
      </c>
      <c r="C248" s="11">
        <v>95473.949240574497</v>
      </c>
      <c r="D248" s="11">
        <v>82647.115149167701</v>
      </c>
      <c r="E248" s="11">
        <v>1124.394726516</v>
      </c>
      <c r="F248" s="11">
        <v>214882.72896551728</v>
      </c>
      <c r="G248" s="11">
        <v>45671.747549136497</v>
      </c>
      <c r="H248" s="11">
        <v>249770.60128046869</v>
      </c>
      <c r="I248" s="11">
        <v>654283.93919091253</v>
      </c>
      <c r="J248" s="11">
        <v>26969.667641139495</v>
      </c>
      <c r="K248" s="11">
        <v>55081.293796286394</v>
      </c>
      <c r="L248" s="11">
        <v>701525.69050699368</v>
      </c>
      <c r="M248" s="12">
        <v>0</v>
      </c>
      <c r="N248" s="11">
        <v>313804.73891012708</v>
      </c>
      <c r="O248" s="12" t="s">
        <v>50</v>
      </c>
      <c r="P248" s="11">
        <v>166794.20725405999</v>
      </c>
      <c r="Q248" s="11">
        <v>9774.7594482536988</v>
      </c>
      <c r="R248" s="11">
        <v>123843.45382771181</v>
      </c>
      <c r="S248" s="11">
        <v>1370824.1437434328</v>
      </c>
    </row>
    <row r="249" spans="2:19" x14ac:dyDescent="0.3">
      <c r="B249" s="10">
        <v>42370</v>
      </c>
      <c r="C249" s="11">
        <v>99070.583065970422</v>
      </c>
      <c r="D249" s="11">
        <v>79928.482263084021</v>
      </c>
      <c r="E249" s="11">
        <v>1123.2903303360001</v>
      </c>
      <c r="F249" s="11">
        <v>208378.0930277736</v>
      </c>
      <c r="G249" s="11">
        <v>46031.895932925603</v>
      </c>
      <c r="H249" s="11">
        <v>262738.52000385849</v>
      </c>
      <c r="I249" s="11">
        <v>668282.10134567763</v>
      </c>
      <c r="J249" s="11">
        <v>24527.116294502404</v>
      </c>
      <c r="K249" s="11">
        <v>57057.585378623982</v>
      </c>
      <c r="L249" s="11">
        <v>673814.25325972808</v>
      </c>
      <c r="M249" s="12">
        <v>0</v>
      </c>
      <c r="N249" s="11">
        <v>351631.06136931595</v>
      </c>
      <c r="O249" s="12" t="s">
        <v>50</v>
      </c>
      <c r="P249" s="11">
        <v>171378.54244311844</v>
      </c>
      <c r="Q249" s="11">
        <v>10268.940206822401</v>
      </c>
      <c r="R249" s="11">
        <v>125929.69960651919</v>
      </c>
      <c r="S249" s="11">
        <v>1390080.0822641281</v>
      </c>
    </row>
    <row r="250" spans="2:19" x14ac:dyDescent="0.3">
      <c r="B250" s="10">
        <v>42401</v>
      </c>
      <c r="C250" s="11">
        <v>97835.781878565002</v>
      </c>
      <c r="D250" s="11">
        <v>67173.657848204995</v>
      </c>
      <c r="E250" s="11">
        <v>1126.6011773999999</v>
      </c>
      <c r="F250" s="11">
        <v>205225.33594324498</v>
      </c>
      <c r="G250" s="11">
        <v>42188.106201435003</v>
      </c>
      <c r="H250" s="11">
        <v>256594.06099838996</v>
      </c>
      <c r="I250" s="11">
        <v>681826.85404064995</v>
      </c>
      <c r="J250" s="11">
        <v>36455.056815765005</v>
      </c>
      <c r="K250" s="11">
        <v>49427.054430525008</v>
      </c>
      <c r="L250" s="11">
        <v>680062.10462866514</v>
      </c>
      <c r="M250" s="12">
        <v>0</v>
      </c>
      <c r="N250" s="11">
        <v>342458.91450082493</v>
      </c>
      <c r="O250" s="12" t="s">
        <v>50</v>
      </c>
      <c r="P250" s="11">
        <v>174663.54626673</v>
      </c>
      <c r="Q250" s="11">
        <v>9475.7747879850012</v>
      </c>
      <c r="R250" s="11">
        <v>132338.06028892499</v>
      </c>
      <c r="S250" s="11">
        <v>1388425.454903655</v>
      </c>
    </row>
    <row r="251" spans="2:19" x14ac:dyDescent="0.3">
      <c r="B251" s="10">
        <v>42430</v>
      </c>
      <c r="C251" s="11">
        <v>98791.102912000002</v>
      </c>
      <c r="D251" s="11">
        <v>87842.812023300008</v>
      </c>
      <c r="E251" s="11">
        <v>1123.1279880000002</v>
      </c>
      <c r="F251" s="11">
        <v>222939.21047599998</v>
      </c>
      <c r="G251" s="11">
        <v>46758.603526400002</v>
      </c>
      <c r="H251" s="11">
        <v>250692.48973199999</v>
      </c>
      <c r="I251" s="11">
        <v>682469.24613590003</v>
      </c>
      <c r="J251" s="11">
        <v>27480.316641100013</v>
      </c>
      <c r="K251" s="11">
        <v>50701.414600399999</v>
      </c>
      <c r="L251" s="11">
        <v>725349.0106283999</v>
      </c>
      <c r="M251" s="12">
        <v>0</v>
      </c>
      <c r="N251" s="11">
        <v>362093.77455969993</v>
      </c>
      <c r="O251" s="12" t="s">
        <v>50</v>
      </c>
      <c r="P251" s="11">
        <v>146732.66747080002</v>
      </c>
      <c r="Q251" s="11">
        <v>9951.7590696000007</v>
      </c>
      <c r="R251" s="11">
        <v>123268.2831058</v>
      </c>
      <c r="S251" s="11">
        <v>1418096.9094346997</v>
      </c>
    </row>
    <row r="252" spans="2:19" x14ac:dyDescent="0.3">
      <c r="B252" s="10">
        <v>42461</v>
      </c>
      <c r="C252" s="11">
        <v>102966.788587784</v>
      </c>
      <c r="D252" s="11">
        <v>91999.158547823012</v>
      </c>
      <c r="E252" s="11">
        <v>1123.1279880000002</v>
      </c>
      <c r="F252" s="11">
        <v>216793.48539081699</v>
      </c>
      <c r="G252" s="11">
        <v>39294.675769647998</v>
      </c>
      <c r="H252" s="11">
        <v>251677.98482401998</v>
      </c>
      <c r="I252" s="11">
        <v>659179.97526811704</v>
      </c>
      <c r="J252" s="11">
        <v>37155.853342050999</v>
      </c>
      <c r="K252" s="11">
        <v>56776.342367753001</v>
      </c>
      <c r="L252" s="11">
        <v>727278.77265372186</v>
      </c>
      <c r="M252" s="12">
        <v>0</v>
      </c>
      <c r="N252" s="11">
        <v>337795.83572383499</v>
      </c>
      <c r="O252" s="12" t="s">
        <v>50</v>
      </c>
      <c r="P252" s="11">
        <v>151888.93581925702</v>
      </c>
      <c r="Q252" s="11">
        <v>7855.595805637</v>
      </c>
      <c r="R252" s="11">
        <v>118595.56734805599</v>
      </c>
      <c r="S252" s="11">
        <v>1400191.0497182601</v>
      </c>
    </row>
    <row r="253" spans="2:19" x14ac:dyDescent="0.3">
      <c r="B253" s="10">
        <v>42491</v>
      </c>
      <c r="C253" s="11">
        <v>109850.42537248999</v>
      </c>
      <c r="D253" s="11">
        <v>80354.339385650004</v>
      </c>
      <c r="E253" s="11">
        <v>1137.56709</v>
      </c>
      <c r="F253" s="11">
        <v>233124.94388914495</v>
      </c>
      <c r="G253" s="11">
        <v>40904.444054237501</v>
      </c>
      <c r="H253" s="11">
        <v>256618.20932038498</v>
      </c>
      <c r="I253" s="11">
        <v>639822.91538011003</v>
      </c>
      <c r="J253" s="11">
        <v>33544.09561571751</v>
      </c>
      <c r="K253" s="11">
        <v>61520.203474757502</v>
      </c>
      <c r="L253" s="11">
        <v>688260.57766281732</v>
      </c>
      <c r="M253" s="12">
        <v>0</v>
      </c>
      <c r="N253" s="11">
        <v>361823.75137364503</v>
      </c>
      <c r="O253" s="12" t="s">
        <v>50</v>
      </c>
      <c r="P253" s="11">
        <v>153656.2866606625</v>
      </c>
      <c r="Q253" s="11">
        <v>9931.5981974549995</v>
      </c>
      <c r="R253" s="11">
        <v>120164.52273839749</v>
      </c>
      <c r="S253" s="11">
        <v>1395356.9401077349</v>
      </c>
    </row>
    <row r="254" spans="2:19" x14ac:dyDescent="0.3">
      <c r="B254" s="10">
        <v>42522</v>
      </c>
      <c r="C254" s="11">
        <v>112986.1254784675</v>
      </c>
      <c r="D254" s="11">
        <v>85232.854175612491</v>
      </c>
      <c r="E254" s="11">
        <v>1133.6646300000002</v>
      </c>
      <c r="F254" s="11">
        <v>242316.998936285</v>
      </c>
      <c r="G254" s="11">
        <v>42125.357358000001</v>
      </c>
      <c r="H254" s="11">
        <v>259586.3232541075</v>
      </c>
      <c r="I254" s="11">
        <v>630566.99583594501</v>
      </c>
      <c r="J254" s="11">
        <v>36685.517512699997</v>
      </c>
      <c r="K254" s="11">
        <v>60775.556925422497</v>
      </c>
      <c r="L254" s="11">
        <v>711053.65304750029</v>
      </c>
      <c r="M254" s="12">
        <v>0</v>
      </c>
      <c r="N254" s="11">
        <v>350857.24981490755</v>
      </c>
      <c r="O254" s="12" t="s">
        <v>50</v>
      </c>
      <c r="P254" s="11">
        <v>154089.35944344249</v>
      </c>
      <c r="Q254" s="11">
        <v>10779.559795200001</v>
      </c>
      <c r="R254" s="11">
        <v>123078.45815464499</v>
      </c>
      <c r="S254" s="11">
        <v>1410633.8371811176</v>
      </c>
    </row>
    <row r="255" spans="2:19" x14ac:dyDescent="0.3">
      <c r="B255" s="10">
        <v>42552</v>
      </c>
      <c r="C255" s="11">
        <v>115196.78092708142</v>
      </c>
      <c r="D255" s="11">
        <v>100360.44368182759</v>
      </c>
      <c r="E255" s="11">
        <v>1137.5405532720001</v>
      </c>
      <c r="F255" s="11">
        <v>276165.51327170292</v>
      </c>
      <c r="G255" s="11">
        <v>47023.738844947795</v>
      </c>
      <c r="H255" s="11">
        <v>271266.14233618689</v>
      </c>
      <c r="I255" s="11">
        <v>609951.32441887446</v>
      </c>
      <c r="J255" s="11">
        <v>28613.59849947687</v>
      </c>
      <c r="K255" s="11">
        <v>59409.517216996072</v>
      </c>
      <c r="L255" s="11">
        <v>723630.37783884362</v>
      </c>
      <c r="M255" s="12">
        <v>0</v>
      </c>
      <c r="N255" s="11">
        <v>367103.51968504692</v>
      </c>
      <c r="O255" s="12" t="s">
        <v>50</v>
      </c>
      <c r="P255" s="11">
        <v>162502.41322938853</v>
      </c>
      <c r="Q255" s="11">
        <v>10718.171142044002</v>
      </c>
      <c r="R255" s="11">
        <v>126351.08342105099</v>
      </c>
      <c r="S255" s="11">
        <v>1449715.0825333702</v>
      </c>
    </row>
    <row r="256" spans="2:19" x14ac:dyDescent="0.3">
      <c r="B256" s="10">
        <v>42583</v>
      </c>
      <c r="C256" s="11">
        <v>116663.60131278839</v>
      </c>
      <c r="D256" s="11">
        <v>130374.6909019434</v>
      </c>
      <c r="E256" s="11">
        <v>1136.5524504</v>
      </c>
      <c r="F256" s="11">
        <v>298487.84852795582</v>
      </c>
      <c r="G256" s="11">
        <v>44989.334385659997</v>
      </c>
      <c r="H256" s="11">
        <v>275434.67512414441</v>
      </c>
      <c r="I256" s="11">
        <v>521708.36117374978</v>
      </c>
      <c r="J256" s="11">
        <v>32115.816751732211</v>
      </c>
      <c r="K256" s="11">
        <v>59928.751403184586</v>
      </c>
      <c r="L256" s="11">
        <v>698743.98957054061</v>
      </c>
      <c r="M256" s="12">
        <v>0</v>
      </c>
      <c r="N256" s="11">
        <v>352967.56251179037</v>
      </c>
      <c r="O256" s="12" t="s">
        <v>50</v>
      </c>
      <c r="P256" s="11">
        <v>170347.76954570526</v>
      </c>
      <c r="Q256" s="11">
        <v>10801.340113428001</v>
      </c>
      <c r="R256" s="11">
        <v>128121.46748372518</v>
      </c>
      <c r="S256" s="11">
        <v>1420910.8806283739</v>
      </c>
    </row>
    <row r="257" spans="2:19" x14ac:dyDescent="0.3">
      <c r="B257" s="10">
        <v>42614</v>
      </c>
      <c r="C257" s="11">
        <v>122594.1848479482</v>
      </c>
      <c r="D257" s="11">
        <v>125429.90190014748</v>
      </c>
      <c r="E257" s="11">
        <v>1145.160496668</v>
      </c>
      <c r="F257" s="11">
        <v>285479.04900952894</v>
      </c>
      <c r="G257" s="11">
        <v>38030.246727258207</v>
      </c>
      <c r="H257" s="11">
        <v>274819.31304799556</v>
      </c>
      <c r="I257" s="11">
        <v>533348.4980961961</v>
      </c>
      <c r="J257" s="11">
        <v>30134.827698027602</v>
      </c>
      <c r="K257" s="11">
        <v>62242.285538380966</v>
      </c>
      <c r="L257" s="11">
        <v>686157.93198142713</v>
      </c>
      <c r="M257" s="12">
        <v>0</v>
      </c>
      <c r="N257" s="11">
        <v>352973.06876669679</v>
      </c>
      <c r="O257" s="12" t="s">
        <v>50</v>
      </c>
      <c r="P257" s="11">
        <v>168142.88087154197</v>
      </c>
      <c r="Q257" s="11">
        <v>10236.590916589297</v>
      </c>
      <c r="R257" s="11">
        <v>131228.42374913415</v>
      </c>
      <c r="S257" s="11">
        <v>1410981.1818237705</v>
      </c>
    </row>
    <row r="258" spans="2:19" x14ac:dyDescent="0.3">
      <c r="B258" s="10">
        <v>42644</v>
      </c>
      <c r="C258" s="11">
        <v>131689.36259129154</v>
      </c>
      <c r="D258" s="11">
        <v>108911.81164459699</v>
      </c>
      <c r="E258" s="11">
        <v>1148.209878912</v>
      </c>
      <c r="F258" s="11">
        <v>295064.55448902061</v>
      </c>
      <c r="G258" s="11">
        <v>28722.399388764799</v>
      </c>
      <c r="H258" s="11">
        <v>277161.26557996933</v>
      </c>
      <c r="I258" s="11">
        <v>496590.29488990945</v>
      </c>
      <c r="J258" s="11">
        <v>23292.974720552</v>
      </c>
      <c r="K258" s="11">
        <v>56435.454705564705</v>
      </c>
      <c r="L258" s="11">
        <v>638173.1905199032</v>
      </c>
      <c r="M258" s="12">
        <v>0</v>
      </c>
      <c r="N258" s="11">
        <v>355510.72371693281</v>
      </c>
      <c r="O258" s="12" t="s">
        <v>50</v>
      </c>
      <c r="P258" s="11">
        <v>171138.49848424044</v>
      </c>
      <c r="Q258" s="11">
        <v>9875.2036624477096</v>
      </c>
      <c r="R258" s="11">
        <v>131447.80209392769</v>
      </c>
      <c r="S258" s="11">
        <v>1362580.8731830164</v>
      </c>
    </row>
    <row r="259" spans="2:19" x14ac:dyDescent="0.3">
      <c r="B259" s="10">
        <v>42675</v>
      </c>
      <c r="C259" s="11">
        <v>122241.70664775297</v>
      </c>
      <c r="D259" s="11">
        <v>116875.80185662699</v>
      </c>
      <c r="E259" s="11">
        <v>1154.7379139999998</v>
      </c>
      <c r="F259" s="11">
        <v>292688.38552289043</v>
      </c>
      <c r="G259" s="11">
        <v>24903.887329199995</v>
      </c>
      <c r="H259" s="11">
        <v>284072.63483987848</v>
      </c>
      <c r="I259" s="11">
        <v>496184.45204653597</v>
      </c>
      <c r="J259" s="11">
        <v>18449.1427509895</v>
      </c>
      <c r="K259" s="11">
        <v>56311.173393040495</v>
      </c>
      <c r="L259" s="11">
        <v>614230.39669073489</v>
      </c>
      <c r="M259" s="12">
        <v>0</v>
      </c>
      <c r="N259" s="11">
        <v>368120.26994802954</v>
      </c>
      <c r="O259" s="12" t="s">
        <v>50</v>
      </c>
      <c r="P259" s="11">
        <v>179089.82702643995</v>
      </c>
      <c r="Q259" s="11">
        <v>9506.2852585415003</v>
      </c>
      <c r="R259" s="11">
        <v>129312.79659108799</v>
      </c>
      <c r="S259" s="11">
        <v>1356570.7489078743</v>
      </c>
    </row>
    <row r="260" spans="2:19" x14ac:dyDescent="0.3">
      <c r="B260" s="10">
        <v>42705</v>
      </c>
      <c r="C260" s="11">
        <v>136622.96092555599</v>
      </c>
      <c r="D260" s="11">
        <v>105358.79484677399</v>
      </c>
      <c r="E260" s="11">
        <v>1169.1755180000002</v>
      </c>
      <c r="F260" s="11">
        <v>287952.92836239998</v>
      </c>
      <c r="G260" s="11">
        <v>26175.471225400004</v>
      </c>
      <c r="H260" s="11">
        <v>298761.38151335006</v>
      </c>
      <c r="I260" s="11">
        <v>523811.94549714803</v>
      </c>
      <c r="J260" s="11">
        <v>18462.783373454004</v>
      </c>
      <c r="K260" s="11">
        <v>57927.571009812003</v>
      </c>
      <c r="L260" s="11">
        <v>648222.66058330215</v>
      </c>
      <c r="M260" s="12">
        <v>0</v>
      </c>
      <c r="N260" s="11">
        <v>363778.00027591403</v>
      </c>
      <c r="O260" s="11">
        <v>6741.0000000000009</v>
      </c>
      <c r="P260" s="11">
        <v>179826.79071182004</v>
      </c>
      <c r="Q260" s="11">
        <v>9206.7198506779987</v>
      </c>
      <c r="R260" s="11">
        <v>132612.69883055601</v>
      </c>
      <c r="S260" s="11">
        <v>1398315.4412620822</v>
      </c>
    </row>
    <row r="261" spans="2:19" x14ac:dyDescent="0.3">
      <c r="B261" s="10">
        <v>42736</v>
      </c>
      <c r="C261" s="11">
        <v>118345.43980003311</v>
      </c>
      <c r="D261" s="11">
        <v>83944.358563049434</v>
      </c>
      <c r="E261" s="11">
        <v>1172.6338150680001</v>
      </c>
      <c r="F261" s="11">
        <v>286592.66342558636</v>
      </c>
      <c r="G261" s="11">
        <v>39104.726510915796</v>
      </c>
      <c r="H261" s="11">
        <v>300451.49693020107</v>
      </c>
      <c r="I261" s="11">
        <v>569010.44857294974</v>
      </c>
      <c r="J261" s="11">
        <v>16445.030306637</v>
      </c>
      <c r="K261" s="11">
        <v>57366.693284096036</v>
      </c>
      <c r="L261" s="11">
        <v>649974.06635317393</v>
      </c>
      <c r="M261" s="12">
        <v>0</v>
      </c>
      <c r="N261" s="11">
        <v>353681.70650165703</v>
      </c>
      <c r="O261" s="12" t="s">
        <v>50</v>
      </c>
      <c r="P261" s="11">
        <v>204877.43440644827</v>
      </c>
      <c r="Q261" s="11">
        <v>14028.030787456128</v>
      </c>
      <c r="R261" s="11">
        <v>135138.866591609</v>
      </c>
      <c r="S261" s="11">
        <v>1415066.7979244404</v>
      </c>
    </row>
    <row r="262" spans="2:19" x14ac:dyDescent="0.3">
      <c r="B262" s="10">
        <v>42767</v>
      </c>
      <c r="C262" s="11">
        <v>114148.46389113749</v>
      </c>
      <c r="D262" s="11">
        <v>79030.302435837511</v>
      </c>
      <c r="E262" s="11">
        <v>1180.49415</v>
      </c>
      <c r="F262" s="11">
        <v>290849.37298532506</v>
      </c>
      <c r="G262" s="11">
        <v>42252.659735000001</v>
      </c>
      <c r="H262" s="11">
        <v>309624.47725027503</v>
      </c>
      <c r="I262" s="11">
        <v>606502.84158035007</v>
      </c>
      <c r="J262" s="11">
        <v>20821.015584462504</v>
      </c>
      <c r="K262" s="11">
        <v>63789.808985512507</v>
      </c>
      <c r="L262" s="11">
        <v>665695.59405731247</v>
      </c>
      <c r="M262" s="12">
        <v>0</v>
      </c>
      <c r="N262" s="11">
        <v>374627.3653545499</v>
      </c>
      <c r="O262" s="12" t="s">
        <v>50</v>
      </c>
      <c r="P262" s="11">
        <v>209992.15586098749</v>
      </c>
      <c r="Q262" s="11">
        <v>12485.051436274998</v>
      </c>
      <c r="R262" s="11">
        <v>137819.65191774999</v>
      </c>
      <c r="S262" s="11">
        <v>1464409.6276123873</v>
      </c>
    </row>
    <row r="263" spans="2:19" x14ac:dyDescent="0.3">
      <c r="B263" s="10">
        <v>42795</v>
      </c>
      <c r="C263" s="11">
        <v>110145.3516107839</v>
      </c>
      <c r="D263" s="11">
        <v>74595.401927241663</v>
      </c>
      <c r="E263" s="11">
        <v>1942.959658168</v>
      </c>
      <c r="F263" s="11">
        <v>304974.2010423179</v>
      </c>
      <c r="G263" s="11">
        <v>53311.960880163198</v>
      </c>
      <c r="H263" s="11">
        <v>292338.43876341416</v>
      </c>
      <c r="I263" s="11">
        <v>660881.53949329152</v>
      </c>
      <c r="J263" s="11">
        <v>23029.082733200001</v>
      </c>
      <c r="K263" s="11">
        <v>71377.708762725611</v>
      </c>
      <c r="L263" s="11">
        <v>701192.06708028645</v>
      </c>
      <c r="M263" s="12">
        <v>0</v>
      </c>
      <c r="N263" s="11">
        <v>410799.78563623823</v>
      </c>
      <c r="O263" s="12" t="s">
        <v>50</v>
      </c>
      <c r="P263" s="11">
        <v>189509.50818147365</v>
      </c>
      <c r="Q263" s="11">
        <v>11892.373955725197</v>
      </c>
      <c r="R263" s="11">
        <v>136447.49249213148</v>
      </c>
      <c r="S263" s="11">
        <v>1521218.9361085808</v>
      </c>
    </row>
    <row r="264" spans="2:19" x14ac:dyDescent="0.3">
      <c r="B264" s="10">
        <v>42826</v>
      </c>
      <c r="C264" s="11">
        <v>116917.57808123404</v>
      </c>
      <c r="D264" s="11">
        <v>148379.843277757</v>
      </c>
      <c r="E264" s="11">
        <v>1185.567348</v>
      </c>
      <c r="F264" s="11">
        <v>303054.16932454298</v>
      </c>
      <c r="G264" s="11">
        <v>52868.587352699993</v>
      </c>
      <c r="H264" s="11">
        <v>290762.47582626296</v>
      </c>
      <c r="I264" s="11">
        <v>653065.69925944204</v>
      </c>
      <c r="J264" s="11">
        <v>24725.007972168005</v>
      </c>
      <c r="K264" s="11">
        <v>73032.834087955009</v>
      </c>
      <c r="L264" s="11">
        <v>722952.20516365708</v>
      </c>
      <c r="M264" s="12">
        <v>0</v>
      </c>
      <c r="N264" s="11">
        <v>460694.63128537813</v>
      </c>
      <c r="O264" s="12" t="s">
        <v>50</v>
      </c>
      <c r="P264" s="11">
        <v>185758.873072899</v>
      </c>
      <c r="Q264" s="11">
        <v>12589.718796486999</v>
      </c>
      <c r="R264" s="11">
        <v>135930.66603573097</v>
      </c>
      <c r="S264" s="11">
        <v>1590958.928442107</v>
      </c>
    </row>
    <row r="265" spans="2:19" x14ac:dyDescent="0.3">
      <c r="B265" s="10">
        <v>42856</v>
      </c>
      <c r="C265" s="11">
        <v>118837.274157875</v>
      </c>
      <c r="D265" s="11">
        <v>96589.293752624973</v>
      </c>
      <c r="E265" s="11">
        <v>8974.1254404999981</v>
      </c>
      <c r="F265" s="11">
        <v>339748.48904387502</v>
      </c>
      <c r="G265" s="11">
        <v>54205.846839999998</v>
      </c>
      <c r="H265" s="11">
        <v>288112.84263060003</v>
      </c>
      <c r="I265" s="11">
        <v>638865.92102457501</v>
      </c>
      <c r="J265" s="11">
        <v>20985.898698199991</v>
      </c>
      <c r="K265" s="11">
        <v>85661.741404700006</v>
      </c>
      <c r="L265" s="11">
        <v>675308.68209317501</v>
      </c>
      <c r="M265" s="12">
        <v>0</v>
      </c>
      <c r="N265" s="11">
        <v>461680.69416999997</v>
      </c>
      <c r="O265" s="12" t="s">
        <v>50</v>
      </c>
      <c r="P265" s="11">
        <v>185849.21582057496</v>
      </c>
      <c r="Q265" s="11">
        <v>17665.544328349999</v>
      </c>
      <c r="R265" s="11">
        <v>140153.81377144999</v>
      </c>
      <c r="S265" s="11">
        <v>1566319.69158825</v>
      </c>
    </row>
    <row r="266" spans="2:19" x14ac:dyDescent="0.3">
      <c r="B266" s="10">
        <v>42887</v>
      </c>
      <c r="C266" s="11">
        <v>124685.7278649045</v>
      </c>
      <c r="D266" s="11">
        <v>92432.057395280426</v>
      </c>
      <c r="E266" s="11">
        <v>11330.433651515999</v>
      </c>
      <c r="F266" s="11">
        <v>315426.68810318608</v>
      </c>
      <c r="G266" s="11">
        <v>48931.727591039999</v>
      </c>
      <c r="H266" s="11">
        <v>300630.38012709026</v>
      </c>
      <c r="I266" s="11">
        <v>624066.08644335682</v>
      </c>
      <c r="J266" s="11">
        <v>20068.718137715103</v>
      </c>
      <c r="K266" s="11">
        <v>88465.051844796893</v>
      </c>
      <c r="L266" s="11">
        <v>663045.60695114883</v>
      </c>
      <c r="M266" s="12">
        <v>0</v>
      </c>
      <c r="N266" s="11">
        <v>443261.65273152007</v>
      </c>
      <c r="O266" s="12">
        <v>2763.18</v>
      </c>
      <c r="P266" s="11">
        <v>187011.62145183628</v>
      </c>
      <c r="Q266" s="11">
        <v>10150.388289079499</v>
      </c>
      <c r="R266" s="11">
        <v>142874.31804570754</v>
      </c>
      <c r="S266" s="11">
        <v>1537571.8193140891</v>
      </c>
    </row>
    <row r="267" spans="2:19" x14ac:dyDescent="0.3">
      <c r="B267" s="10">
        <v>42917</v>
      </c>
      <c r="C267" s="11">
        <v>123264.64640056982</v>
      </c>
      <c r="D267" s="11">
        <v>113934.89463979192</v>
      </c>
      <c r="E267" s="11">
        <v>9806.5076485628761</v>
      </c>
      <c r="F267" s="11">
        <v>331077.02482127788</v>
      </c>
      <c r="G267" s="11">
        <v>42224.321974408806</v>
      </c>
      <c r="H267" s="11">
        <v>307570.54174108722</v>
      </c>
      <c r="I267" s="11">
        <v>591386.54999254027</v>
      </c>
      <c r="J267" s="11">
        <v>14020.634893768507</v>
      </c>
      <c r="K267" s="11">
        <v>90081.199976656411</v>
      </c>
      <c r="L267" s="11">
        <v>657505.45859536866</v>
      </c>
      <c r="M267" s="12">
        <v>0</v>
      </c>
      <c r="N267" s="11">
        <v>436351.57260139677</v>
      </c>
      <c r="O267" s="12" t="s">
        <v>50</v>
      </c>
      <c r="P267" s="11">
        <v>195792.24654588208</v>
      </c>
      <c r="Q267" s="11">
        <v>11685.970230987481</v>
      </c>
      <c r="R267" s="11">
        <v>141868.67416171596</v>
      </c>
      <c r="S267" s="11">
        <v>1533285.1221120073</v>
      </c>
    </row>
    <row r="268" spans="2:19" x14ac:dyDescent="0.3">
      <c r="B268" s="10">
        <v>42948</v>
      </c>
      <c r="C268" s="11">
        <v>125899.81064665201</v>
      </c>
      <c r="D268" s="11">
        <v>105422.87979971326</v>
      </c>
      <c r="E268" s="11">
        <v>9749.4686297520002</v>
      </c>
      <c r="F268" s="11">
        <v>317814.77776391868</v>
      </c>
      <c r="G268" s="11">
        <v>40853.520147283947</v>
      </c>
      <c r="H268" s="11">
        <v>307692.36894799653</v>
      </c>
      <c r="I268" s="11">
        <v>583743.05456171767</v>
      </c>
      <c r="J268" s="11">
        <v>18203.649786275699</v>
      </c>
      <c r="K268" s="11">
        <v>76575.574445147839</v>
      </c>
      <c r="L268" s="11">
        <v>637661.45088159759</v>
      </c>
      <c r="M268" s="12">
        <v>0</v>
      </c>
      <c r="N268" s="11">
        <v>435549.20378556009</v>
      </c>
      <c r="O268" s="12">
        <v>764.17499999999995</v>
      </c>
      <c r="P268" s="11">
        <v>195823.42247628275</v>
      </c>
      <c r="Q268" s="11">
        <v>15562.497037114501</v>
      </c>
      <c r="R268" s="11">
        <v>147443.20665760693</v>
      </c>
      <c r="S268" s="11">
        <v>1509379.5302833095</v>
      </c>
    </row>
    <row r="269" spans="2:19" x14ac:dyDescent="0.3">
      <c r="B269" s="10">
        <v>42979</v>
      </c>
      <c r="C269" s="11">
        <v>133642.66132338718</v>
      </c>
      <c r="D269" s="11">
        <v>117048.76969749732</v>
      </c>
      <c r="E269" s="11">
        <v>8868.9091456449423</v>
      </c>
      <c r="F269" s="11">
        <v>310928.52264833887</v>
      </c>
      <c r="G269" s="11">
        <v>38441.247913867803</v>
      </c>
      <c r="H269" s="11">
        <v>305997.67169786827</v>
      </c>
      <c r="I269" s="11">
        <v>579301.50938643597</v>
      </c>
      <c r="J269" s="11">
        <v>12971.220941766162</v>
      </c>
      <c r="K269" s="11">
        <v>65516.28092014337</v>
      </c>
      <c r="L269" s="11">
        <v>650175.26429701154</v>
      </c>
      <c r="M269" s="12">
        <v>0</v>
      </c>
      <c r="N269" s="11">
        <v>430391.61922356457</v>
      </c>
      <c r="O269" s="12">
        <v>0</v>
      </c>
      <c r="P269" s="11">
        <v>202029.76908227138</v>
      </c>
      <c r="Q269" s="11">
        <v>16534.856928146182</v>
      </c>
      <c r="R269" s="11">
        <v>142552.72230366952</v>
      </c>
      <c r="S269" s="11">
        <v>1507200.5127548066</v>
      </c>
    </row>
    <row r="270" spans="2:19" x14ac:dyDescent="0.3">
      <c r="B270" s="10">
        <v>43009</v>
      </c>
      <c r="C270" s="11">
        <v>134443.36507216125</v>
      </c>
      <c r="D270" s="11">
        <v>111109.91686945385</v>
      </c>
      <c r="E270" s="11">
        <v>9160.7178406382027</v>
      </c>
      <c r="F270" s="11">
        <v>321968.11419649777</v>
      </c>
      <c r="G270" s="11">
        <v>37946.285553294532</v>
      </c>
      <c r="H270" s="11">
        <v>308350.92052549217</v>
      </c>
      <c r="I270" s="11">
        <v>563851.90094400779</v>
      </c>
      <c r="J270" s="11">
        <v>16251.007107927015</v>
      </c>
      <c r="K270" s="11">
        <v>72680.319130506905</v>
      </c>
      <c r="L270" s="11">
        <v>629336.46120832174</v>
      </c>
      <c r="M270" s="12">
        <v>0</v>
      </c>
      <c r="N270" s="11">
        <v>438099.2547340364</v>
      </c>
      <c r="O270" s="12">
        <v>2611.0351000000001</v>
      </c>
      <c r="P270" s="11">
        <v>199673.33239181212</v>
      </c>
      <c r="Q270" s="11">
        <v>14917.110633654829</v>
      </c>
      <c r="R270" s="11">
        <v>145764.71491114079</v>
      </c>
      <c r="S270" s="11">
        <v>1503082.2281094729</v>
      </c>
    </row>
    <row r="271" spans="2:19" x14ac:dyDescent="0.3">
      <c r="B271" s="10">
        <v>43040</v>
      </c>
      <c r="C271" s="11">
        <v>136568.27604394912</v>
      </c>
      <c r="D271" s="11">
        <v>108483.71123612636</v>
      </c>
      <c r="E271" s="11">
        <v>8952.1955884809267</v>
      </c>
      <c r="F271" s="11">
        <v>321219.86798029434</v>
      </c>
      <c r="G271" s="11">
        <v>43290.475917177515</v>
      </c>
      <c r="H271" s="11">
        <v>304459.52914451278</v>
      </c>
      <c r="I271" s="11">
        <v>575693.55810560205</v>
      </c>
      <c r="J271" s="11">
        <v>20342.79419531587</v>
      </c>
      <c r="K271" s="11">
        <v>74312.153207352705</v>
      </c>
      <c r="L271" s="11">
        <v>619788.77715016005</v>
      </c>
      <c r="M271" s="12">
        <v>0</v>
      </c>
      <c r="N271" s="11">
        <v>462798.2232110835</v>
      </c>
      <c r="O271" s="12">
        <v>0</v>
      </c>
      <c r="P271" s="11">
        <v>199435.6942937045</v>
      </c>
      <c r="Q271" s="11">
        <v>14754.626291215693</v>
      </c>
      <c r="R271" s="11">
        <v>147920.93405794248</v>
      </c>
      <c r="S271" s="11">
        <v>1519010.4082114589</v>
      </c>
    </row>
    <row r="272" spans="2:19" x14ac:dyDescent="0.3">
      <c r="B272" s="10">
        <v>43070</v>
      </c>
      <c r="C272" s="11">
        <v>140463.38162059727</v>
      </c>
      <c r="D272" s="11">
        <v>101704.18571822578</v>
      </c>
      <c r="E272" s="11">
        <v>8899.1922038184475</v>
      </c>
      <c r="F272" s="11">
        <v>317790.38743874809</v>
      </c>
      <c r="G272" s="11">
        <v>37301.524409351921</v>
      </c>
      <c r="H272" s="11">
        <v>307559.64006598259</v>
      </c>
      <c r="I272" s="11">
        <v>581129.20319813944</v>
      </c>
      <c r="J272" s="11">
        <v>14935.277157320097</v>
      </c>
      <c r="K272" s="11">
        <v>73433.275691311617</v>
      </c>
      <c r="L272" s="11">
        <v>602574.19191701186</v>
      </c>
      <c r="M272" s="12">
        <v>0</v>
      </c>
      <c r="N272" s="11">
        <v>463341.03568587732</v>
      </c>
      <c r="O272" s="12">
        <v>5732.0550000000003</v>
      </c>
      <c r="P272" s="11">
        <v>202796.09877931856</v>
      </c>
      <c r="Q272" s="11">
        <v>13401.907875417519</v>
      </c>
      <c r="R272" s="11">
        <v>148504.22686324667</v>
      </c>
      <c r="S272" s="11">
        <v>1509782.7918121833</v>
      </c>
    </row>
    <row r="273" spans="2:19" x14ac:dyDescent="0.3">
      <c r="B273" s="10">
        <v>43101</v>
      </c>
      <c r="C273" s="11">
        <v>142027.00791804725</v>
      </c>
      <c r="D273" s="11">
        <v>118851.3558972498</v>
      </c>
      <c r="E273" s="11">
        <v>8952.3687289710324</v>
      </c>
      <c r="F273" s="11">
        <v>327074.95048519538</v>
      </c>
      <c r="G273" s="11">
        <v>31303.910307453734</v>
      </c>
      <c r="H273" s="11">
        <v>318896.36323315412</v>
      </c>
      <c r="I273" s="11">
        <v>571434.34810704971</v>
      </c>
      <c r="J273" s="11">
        <v>12549.734516576022</v>
      </c>
      <c r="K273" s="11">
        <v>76308.608220283495</v>
      </c>
      <c r="L273" s="11">
        <v>599669.29314139427</v>
      </c>
      <c r="M273" s="12">
        <v>0</v>
      </c>
      <c r="N273" s="11">
        <v>483215.41142043559</v>
      </c>
      <c r="O273" s="12">
        <v>5458.7711000000008</v>
      </c>
      <c r="P273" s="11">
        <v>204730.50418029673</v>
      </c>
      <c r="Q273" s="11">
        <v>14865.123340447191</v>
      </c>
      <c r="R273" s="11">
        <v>146842.32779083983</v>
      </c>
      <c r="S273" s="11">
        <v>1531090.0391936973</v>
      </c>
    </row>
    <row r="274" spans="2:19" x14ac:dyDescent="0.3">
      <c r="B274" s="10">
        <v>43132</v>
      </c>
      <c r="C274" s="11">
        <v>144315.91329988273</v>
      </c>
      <c r="D274" s="11">
        <v>99568.797436969719</v>
      </c>
      <c r="E274" s="11">
        <v>8881.8507418958798</v>
      </c>
      <c r="F274" s="11">
        <v>325964.23647485074</v>
      </c>
      <c r="G274" s="11">
        <v>22255.218145758499</v>
      </c>
      <c r="H274" s="11">
        <v>333401.81406638969</v>
      </c>
      <c r="I274" s="11">
        <v>576912.81055755459</v>
      </c>
      <c r="J274" s="11">
        <v>14015.692536895762</v>
      </c>
      <c r="K274" s="11">
        <v>85703.920102749864</v>
      </c>
      <c r="L274" s="11">
        <v>585055.57598424936</v>
      </c>
      <c r="M274" s="12">
        <v>0</v>
      </c>
      <c r="N274" s="11">
        <v>478511.4124449534</v>
      </c>
      <c r="O274" s="12">
        <v>8053.3336000000008</v>
      </c>
      <c r="P274" s="11">
        <v>197528.33373012953</v>
      </c>
      <c r="Q274" s="11">
        <v>13452.597839029731</v>
      </c>
      <c r="R274" s="11">
        <v>157011.15955908591</v>
      </c>
      <c r="S274" s="11">
        <v>1525316.3332601977</v>
      </c>
    </row>
    <row r="275" spans="2:19" x14ac:dyDescent="0.3">
      <c r="B275" s="10">
        <v>43160</v>
      </c>
      <c r="C275" s="11">
        <v>142669.04057068002</v>
      </c>
      <c r="D275" s="11">
        <v>107402.57388444043</v>
      </c>
      <c r="E275" s="11">
        <v>8944.9771126684991</v>
      </c>
      <c r="F275" s="11">
        <v>313703.0729947238</v>
      </c>
      <c r="G275" s="11">
        <v>29776.489578058874</v>
      </c>
      <c r="H275" s="11">
        <v>337143.56109120901</v>
      </c>
      <c r="I275" s="11">
        <v>583374.12105071824</v>
      </c>
      <c r="J275" s="11">
        <v>12738.54308233048</v>
      </c>
      <c r="K275" s="11">
        <v>83660.713942249218</v>
      </c>
      <c r="L275" s="11">
        <v>581694.88185744011</v>
      </c>
      <c r="M275" s="12">
        <v>0</v>
      </c>
      <c r="N275" s="11">
        <v>503619.16904794815</v>
      </c>
      <c r="O275" s="12">
        <v>6706.8175000000001</v>
      </c>
      <c r="P275" s="11">
        <v>185742.22782704438</v>
      </c>
      <c r="Q275" s="11">
        <v>13670.79278458555</v>
      </c>
      <c r="R275" s="11">
        <v>160657.77640556204</v>
      </c>
      <c r="S275" s="11">
        <v>1535752.3793648295</v>
      </c>
    </row>
    <row r="276" spans="2:19" x14ac:dyDescent="0.3">
      <c r="B276" s="10">
        <v>43191</v>
      </c>
      <c r="C276" s="11">
        <v>145264.63523745182</v>
      </c>
      <c r="D276" s="11">
        <v>135359.8520199589</v>
      </c>
      <c r="E276" s="11">
        <v>9040.9461116929415</v>
      </c>
      <c r="F276" s="11">
        <v>301536.37979685282</v>
      </c>
      <c r="G276" s="11">
        <v>30407.45777616783</v>
      </c>
      <c r="H276" s="11">
        <v>339856.29340867914</v>
      </c>
      <c r="I276" s="11">
        <v>613691.38866501336</v>
      </c>
      <c r="J276" s="11">
        <v>13980.38176792312</v>
      </c>
      <c r="K276" s="11">
        <v>81746.452103025746</v>
      </c>
      <c r="L276" s="11">
        <v>574678.47590065026</v>
      </c>
      <c r="M276" s="12">
        <v>0</v>
      </c>
      <c r="N276" s="11">
        <v>533004.01021845464</v>
      </c>
      <c r="O276" s="12">
        <v>8654.4274347969022</v>
      </c>
      <c r="P276" s="11">
        <v>220778.21228128567</v>
      </c>
      <c r="Q276" s="11">
        <v>12235.09308942696</v>
      </c>
      <c r="R276" s="11">
        <v>158040.66375609991</v>
      </c>
      <c r="S276" s="11">
        <v>1589137.3347837401</v>
      </c>
    </row>
    <row r="277" spans="2:19" x14ac:dyDescent="0.3">
      <c r="B277" s="10">
        <v>43221</v>
      </c>
      <c r="C277" s="11">
        <v>154964.99624743545</v>
      </c>
      <c r="D277" s="11">
        <v>90845.083183329611</v>
      </c>
      <c r="E277" s="11">
        <v>6509.7373081195001</v>
      </c>
      <c r="F277" s="11">
        <v>302537.07943227293</v>
      </c>
      <c r="G277" s="11">
        <v>23322.639254672598</v>
      </c>
      <c r="H277" s="11">
        <v>329897.41751129692</v>
      </c>
      <c r="I277" s="11">
        <v>632903.27118027385</v>
      </c>
      <c r="J277" s="11">
        <v>14036.074519167496</v>
      </c>
      <c r="K277" s="11">
        <v>104138.72780716918</v>
      </c>
      <c r="L277" s="11">
        <v>550829.703948132</v>
      </c>
      <c r="M277" s="12">
        <v>0</v>
      </c>
      <c r="N277" s="11">
        <v>522038.72021256003</v>
      </c>
      <c r="O277" s="12">
        <v>5657.2838488999996</v>
      </c>
      <c r="P277" s="11">
        <v>198645.21778075141</v>
      </c>
      <c r="Q277" s="11">
        <v>13062.9291907932</v>
      </c>
      <c r="R277" s="11">
        <v>160643.71584826263</v>
      </c>
      <c r="S277" s="11">
        <v>1555016.2986365685</v>
      </c>
    </row>
    <row r="278" spans="2:19" x14ac:dyDescent="0.3">
      <c r="B278" s="10">
        <v>43252</v>
      </c>
      <c r="C278" s="11">
        <v>154985.84925334484</v>
      </c>
      <c r="D278" s="11">
        <v>84805.741486423663</v>
      </c>
      <c r="E278" s="11">
        <v>6516.6098184409939</v>
      </c>
      <c r="F278" s="11">
        <v>300644.53591864026</v>
      </c>
      <c r="G278" s="11">
        <v>18540.089086618271</v>
      </c>
      <c r="H278" s="11">
        <v>334174.08289485559</v>
      </c>
      <c r="I278" s="11">
        <v>608208.23669055395</v>
      </c>
      <c r="J278" s="11">
        <v>16797.517812414964</v>
      </c>
      <c r="K278" s="11">
        <v>96938.621033882562</v>
      </c>
      <c r="L278" s="11">
        <v>522496.93635446165</v>
      </c>
      <c r="M278" s="12">
        <v>0</v>
      </c>
      <c r="N278" s="11">
        <v>522184.72092106298</v>
      </c>
      <c r="O278" s="12">
        <v>7312.5836998605</v>
      </c>
      <c r="P278" s="11">
        <v>196642.09492430993</v>
      </c>
      <c r="Q278" s="11">
        <v>13649.349253517506</v>
      </c>
      <c r="R278" s="11">
        <v>165448.35677419716</v>
      </c>
      <c r="S278" s="11">
        <v>1524672.6629612923</v>
      </c>
    </row>
    <row r="279" spans="2:19" x14ac:dyDescent="0.3">
      <c r="B279" s="10">
        <v>43282</v>
      </c>
      <c r="C279" s="11">
        <v>160237.94668916581</v>
      </c>
      <c r="D279" s="11">
        <v>75944.922318292301</v>
      </c>
      <c r="E279" s="11">
        <v>6576.3911874328842</v>
      </c>
      <c r="F279" s="11">
        <v>306845.68762499426</v>
      </c>
      <c r="G279" s="11">
        <v>21490.886931137618</v>
      </c>
      <c r="H279" s="11">
        <v>347420.29568623245</v>
      </c>
      <c r="I279" s="11">
        <v>613725.05999643938</v>
      </c>
      <c r="J279" s="11">
        <v>15439.552901548306</v>
      </c>
      <c r="K279" s="11">
        <v>87470.508407660542</v>
      </c>
      <c r="L279" s="11">
        <v>538606.13338042027</v>
      </c>
      <c r="M279" s="12">
        <v>0</v>
      </c>
      <c r="N279" s="11">
        <v>531955.13503080152</v>
      </c>
      <c r="O279" s="12">
        <v>9396.4366096515005</v>
      </c>
      <c r="P279" s="11">
        <v>201298.00923098138</v>
      </c>
      <c r="Q279" s="11">
        <v>13232.082548453465</v>
      </c>
      <c r="R279" s="11">
        <v>165722.43812727448</v>
      </c>
      <c r="S279" s="11">
        <v>1547680.7433352433</v>
      </c>
    </row>
    <row r="280" spans="2:19" x14ac:dyDescent="0.3">
      <c r="B280" s="10">
        <v>43313</v>
      </c>
      <c r="C280" s="11">
        <v>162496.86100500441</v>
      </c>
      <c r="D280" s="11">
        <v>75317.176495568288</v>
      </c>
      <c r="E280" s="11">
        <v>6649.040498159151</v>
      </c>
      <c r="F280" s="11">
        <v>317435.98989851522</v>
      </c>
      <c r="G280" s="11">
        <v>17090.327894093742</v>
      </c>
      <c r="H280" s="11">
        <v>352215.02252546215</v>
      </c>
      <c r="I280" s="11">
        <v>618724.00728620624</v>
      </c>
      <c r="J280" s="11">
        <v>19388.850954529029</v>
      </c>
      <c r="K280" s="11">
        <v>85492.512874216642</v>
      </c>
      <c r="L280" s="11">
        <v>573056.54138917255</v>
      </c>
      <c r="M280" s="12">
        <v>0</v>
      </c>
      <c r="N280" s="11">
        <v>528152.71928435878</v>
      </c>
      <c r="O280" s="12">
        <v>10740.855039499002</v>
      </c>
      <c r="P280" s="11">
        <v>192080.08668306837</v>
      </c>
      <c r="Q280" s="11">
        <v>10776.33389513265</v>
      </c>
      <c r="R280" s="11">
        <v>169018.22739208999</v>
      </c>
      <c r="S280" s="11">
        <v>1569317.276557538</v>
      </c>
    </row>
    <row r="281" spans="2:19" x14ac:dyDescent="0.3">
      <c r="B281" s="10">
        <v>43344</v>
      </c>
      <c r="C281" s="11">
        <v>169291.67954866885</v>
      </c>
      <c r="D281" s="11">
        <v>92746.891007919083</v>
      </c>
      <c r="E281" s="11">
        <v>6968.7954675989658</v>
      </c>
      <c r="F281" s="11">
        <v>347713.49736979627</v>
      </c>
      <c r="G281" s="11">
        <v>27088.403508162843</v>
      </c>
      <c r="H281" s="11">
        <v>366102.4305999889</v>
      </c>
      <c r="I281" s="11">
        <v>647509.01209609653</v>
      </c>
      <c r="J281" s="11">
        <v>16202.961021527122</v>
      </c>
      <c r="K281" s="11">
        <v>90110.08265963044</v>
      </c>
      <c r="L281" s="11">
        <v>635587.88353517337</v>
      </c>
      <c r="M281" s="12">
        <v>0</v>
      </c>
      <c r="N281" s="11">
        <v>546076.59862701118</v>
      </c>
      <c r="O281" s="12">
        <v>7996.5083210936</v>
      </c>
      <c r="P281" s="11">
        <v>200249.23200999084</v>
      </c>
      <c r="Q281" s="11">
        <v>13857.692487875236</v>
      </c>
      <c r="R281" s="11">
        <v>179745.67297898399</v>
      </c>
      <c r="S281" s="11">
        <v>1673623.6706197588</v>
      </c>
    </row>
    <row r="282" spans="2:19" x14ac:dyDescent="0.3">
      <c r="B282" s="10">
        <v>43374</v>
      </c>
      <c r="C282" s="11">
        <v>174117.95930514074</v>
      </c>
      <c r="D282" s="11">
        <v>88123.011743169482</v>
      </c>
      <c r="E282" s="11">
        <v>7180.3609006775096</v>
      </c>
      <c r="F282" s="11">
        <v>329424.63335815381</v>
      </c>
      <c r="G282" s="11">
        <v>29481.64712661966</v>
      </c>
      <c r="H282" s="11">
        <v>381947.86428638268</v>
      </c>
      <c r="I282" s="11">
        <v>696586.65462436737</v>
      </c>
      <c r="J282" s="11">
        <v>18964.298568065293</v>
      </c>
      <c r="K282" s="11">
        <v>88733.271155356488</v>
      </c>
      <c r="L282" s="11">
        <v>656408.74733280728</v>
      </c>
      <c r="M282" s="12">
        <v>0</v>
      </c>
      <c r="N282" s="11">
        <v>561501.23893989995</v>
      </c>
      <c r="O282" s="12">
        <v>10152.674976765</v>
      </c>
      <c r="P282" s="11">
        <v>210221.58283965586</v>
      </c>
      <c r="Q282" s="11">
        <v>11853.550234994966</v>
      </c>
      <c r="R282" s="11">
        <v>186955.36443309716</v>
      </c>
      <c r="S282" s="11">
        <v>1725826.4299125769</v>
      </c>
    </row>
    <row r="283" spans="2:19" x14ac:dyDescent="0.3">
      <c r="B283" s="10">
        <v>43405</v>
      </c>
      <c r="C283" s="11">
        <v>176562.30721690896</v>
      </c>
      <c r="D283" s="11">
        <v>122610.90270087575</v>
      </c>
      <c r="E283" s="11">
        <v>7394.9436426932562</v>
      </c>
      <c r="F283" s="11">
        <v>346890.58475028223</v>
      </c>
      <c r="G283" s="11">
        <v>38780.966591621815</v>
      </c>
      <c r="H283" s="11">
        <v>387898.87349411496</v>
      </c>
      <c r="I283" s="11">
        <v>722547.79089272453</v>
      </c>
      <c r="J283" s="11">
        <v>23973.519315073321</v>
      </c>
      <c r="K283" s="11">
        <v>98046.722020647692</v>
      </c>
      <c r="L283" s="11">
        <v>669317.03063009656</v>
      </c>
      <c r="M283" s="12">
        <v>0</v>
      </c>
      <c r="N283" s="11">
        <v>620782.94425777998</v>
      </c>
      <c r="O283" s="12">
        <v>9380.8506807518006</v>
      </c>
      <c r="P283" s="11">
        <v>215766.93848086428</v>
      </c>
      <c r="Q283" s="11">
        <v>12200.571752984057</v>
      </c>
      <c r="R283" s="11">
        <v>201164.83078117087</v>
      </c>
      <c r="S283" s="11">
        <v>1826659.8886042954</v>
      </c>
    </row>
    <row r="284" spans="2:19" x14ac:dyDescent="0.3">
      <c r="B284" s="10">
        <v>43435</v>
      </c>
      <c r="C284" s="11">
        <v>180156.3916069172</v>
      </c>
      <c r="D284" s="11">
        <v>130526.76796722237</v>
      </c>
      <c r="E284" s="11">
        <v>6120.8365435657042</v>
      </c>
      <c r="F284" s="11">
        <v>351268.95268747665</v>
      </c>
      <c r="G284" s="11">
        <v>38361.182138777578</v>
      </c>
      <c r="H284" s="11">
        <v>399427.21106687159</v>
      </c>
      <c r="I284" s="11">
        <v>749612.56243110285</v>
      </c>
      <c r="J284" s="11">
        <v>29189.825788098868</v>
      </c>
      <c r="K284" s="11">
        <v>97950.327199050414</v>
      </c>
      <c r="L284" s="11">
        <v>688512.29580363701</v>
      </c>
      <c r="M284" s="12">
        <v>0</v>
      </c>
      <c r="N284" s="11">
        <v>665483.92382087838</v>
      </c>
      <c r="O284" s="12">
        <v>7537.0121290276993</v>
      </c>
      <c r="P284" s="11">
        <v>217002.3832885283</v>
      </c>
      <c r="Q284" s="11">
        <v>9383.5308541101822</v>
      </c>
      <c r="R284" s="11">
        <v>198794.25713480066</v>
      </c>
      <c r="S284" s="11">
        <v>1884663.7302300327</v>
      </c>
    </row>
    <row r="285" spans="2:19" x14ac:dyDescent="0.3">
      <c r="B285" s="10">
        <v>43466</v>
      </c>
      <c r="C285" s="11">
        <v>185962.17619095749</v>
      </c>
      <c r="D285" s="11">
        <v>117695.05637765574</v>
      </c>
      <c r="E285" s="12">
        <v>0</v>
      </c>
      <c r="F285" s="11">
        <v>364837.53331866284</v>
      </c>
      <c r="G285" s="11">
        <v>41028.344020944009</v>
      </c>
      <c r="H285" s="11">
        <v>405614.7292290387</v>
      </c>
      <c r="I285" s="11">
        <v>714936.74710607063</v>
      </c>
      <c r="J285" s="11">
        <v>28942.022341576761</v>
      </c>
      <c r="K285" s="11">
        <v>95254.374000936485</v>
      </c>
      <c r="L285" s="11">
        <v>684845.99263179849</v>
      </c>
      <c r="M285" s="12">
        <v>0</v>
      </c>
      <c r="N285" s="11">
        <v>651600.29799836618</v>
      </c>
      <c r="O285" s="12">
        <v>8491.6599372189012</v>
      </c>
      <c r="P285" s="11">
        <v>205664.03233058023</v>
      </c>
      <c r="Q285" s="11">
        <v>11913.930335905876</v>
      </c>
      <c r="R285" s="11">
        <v>201246.32135010013</v>
      </c>
      <c r="S285" s="11">
        <v>1859016.6085849064</v>
      </c>
    </row>
    <row r="286" spans="2:19" x14ac:dyDescent="0.3">
      <c r="B286" s="10">
        <v>43497</v>
      </c>
      <c r="C286" s="11">
        <v>188704.02977150056</v>
      </c>
      <c r="D286" s="11">
        <v>106881.4620226081</v>
      </c>
      <c r="E286" s="12">
        <v>0</v>
      </c>
      <c r="F286" s="11">
        <v>351551.29713330185</v>
      </c>
      <c r="G286" s="11">
        <v>38546.937851274663</v>
      </c>
      <c r="H286" s="11">
        <v>395946.45085777837</v>
      </c>
      <c r="I286" s="11">
        <v>733444.96374937193</v>
      </c>
      <c r="J286" s="11">
        <v>40703.06828342066</v>
      </c>
      <c r="K286" s="11">
        <v>105851.37177694513</v>
      </c>
      <c r="L286" s="11">
        <v>665594.26761346927</v>
      </c>
      <c r="M286" s="12">
        <v>0</v>
      </c>
      <c r="N286" s="11">
        <v>636646.30108423927</v>
      </c>
      <c r="O286" s="12">
        <v>12741.873746700998</v>
      </c>
      <c r="P286" s="11">
        <v>222562.43304603253</v>
      </c>
      <c r="Q286" s="11">
        <v>9479.7882547408681</v>
      </c>
      <c r="R286" s="11">
        <v>202902.17414712821</v>
      </c>
      <c r="S286" s="11">
        <v>1855778.2096692564</v>
      </c>
    </row>
    <row r="287" spans="2:19" x14ac:dyDescent="0.3">
      <c r="B287" s="10">
        <v>43525</v>
      </c>
      <c r="C287" s="11">
        <v>182407.68008160981</v>
      </c>
      <c r="D287" s="11">
        <v>136812.30386123789</v>
      </c>
      <c r="E287" s="12">
        <v>0</v>
      </c>
      <c r="F287" s="11">
        <v>336899.65592691727</v>
      </c>
      <c r="G287" s="11">
        <v>32435.79574284</v>
      </c>
      <c r="H287" s="11">
        <v>381148.3907525753</v>
      </c>
      <c r="I287" s="11">
        <v>659490.93744266964</v>
      </c>
      <c r="J287" s="11">
        <v>24562.782125548201</v>
      </c>
      <c r="K287" s="11">
        <v>103156.56942712651</v>
      </c>
      <c r="L287" s="11">
        <v>585686.77344919706</v>
      </c>
      <c r="M287" s="12">
        <v>0</v>
      </c>
      <c r="N287" s="11">
        <v>629739.52617995907</v>
      </c>
      <c r="O287" s="12">
        <v>14176.993433849999</v>
      </c>
      <c r="P287" s="11">
        <v>213509.11351410003</v>
      </c>
      <c r="Q287" s="11">
        <v>8226.2681617562994</v>
      </c>
      <c r="R287" s="11">
        <v>199262.30176740914</v>
      </c>
      <c r="S287" s="11">
        <v>1753757.5459333984</v>
      </c>
    </row>
    <row r="288" spans="2:19" x14ac:dyDescent="0.3">
      <c r="B288" s="10">
        <v>43556</v>
      </c>
      <c r="C288" s="11">
        <v>177698.41698903724</v>
      </c>
      <c r="D288" s="11">
        <v>126549.71772143718</v>
      </c>
      <c r="E288" s="12">
        <v>0</v>
      </c>
      <c r="F288" s="11">
        <v>328057.62482311716</v>
      </c>
      <c r="G288" s="11">
        <v>32836.745426734</v>
      </c>
      <c r="H288" s="11">
        <v>377424.19576590846</v>
      </c>
      <c r="I288" s="11">
        <v>672007.6695499043</v>
      </c>
      <c r="J288" s="11">
        <v>33346.595645841029</v>
      </c>
      <c r="K288" s="11">
        <v>98085.092467673341</v>
      </c>
      <c r="L288" s="11">
        <v>590985.66303638392</v>
      </c>
      <c r="M288" s="12">
        <v>0</v>
      </c>
      <c r="N288" s="11">
        <v>615608.56948994892</v>
      </c>
      <c r="O288" s="12">
        <v>19522.506089578503</v>
      </c>
      <c r="P288" s="11">
        <v>219744.13458255609</v>
      </c>
      <c r="Q288" s="11">
        <v>7712.246659438626</v>
      </c>
      <c r="R288" s="11">
        <v>196262.75359639994</v>
      </c>
      <c r="S288" s="11">
        <v>1747920.9659219794</v>
      </c>
    </row>
    <row r="289" spans="2:19" x14ac:dyDescent="0.3">
      <c r="B289" s="10">
        <v>43586</v>
      </c>
      <c r="C289" s="11">
        <v>181283.17330796586</v>
      </c>
      <c r="D289" s="11">
        <v>118937.19371999706</v>
      </c>
      <c r="E289" s="12">
        <v>0</v>
      </c>
      <c r="F289" s="11">
        <v>335596.31189513445</v>
      </c>
      <c r="G289" s="11">
        <v>31810.243087577608</v>
      </c>
      <c r="H289" s="11">
        <v>383059.68453133415</v>
      </c>
      <c r="I289" s="11">
        <v>679268.9662686201</v>
      </c>
      <c r="J289" s="11">
        <v>30327.898496206686</v>
      </c>
      <c r="K289" s="11">
        <v>93684.031441883926</v>
      </c>
      <c r="L289" s="11">
        <v>596433.13113625266</v>
      </c>
      <c r="M289" s="12">
        <v>0</v>
      </c>
      <c r="N289" s="11">
        <v>631342.85282366024</v>
      </c>
      <c r="O289" s="12">
        <v>18002.161490511997</v>
      </c>
      <c r="P289" s="11">
        <v>208973.91278694046</v>
      </c>
      <c r="Q289" s="11">
        <v>8615.5752826801599</v>
      </c>
      <c r="R289" s="11">
        <v>203231.8063449063</v>
      </c>
      <c r="S289" s="11">
        <v>1760283.4713068358</v>
      </c>
    </row>
    <row r="290" spans="2:19" x14ac:dyDescent="0.3">
      <c r="B290" s="10">
        <v>43617</v>
      </c>
      <c r="C290" s="11">
        <v>183766.03559140881</v>
      </c>
      <c r="D290" s="11">
        <v>114938.18001601135</v>
      </c>
      <c r="E290" s="12">
        <v>0</v>
      </c>
      <c r="F290" s="11">
        <v>322868.95169391477</v>
      </c>
      <c r="G290" s="11">
        <v>36068.6537436176</v>
      </c>
      <c r="H290" s="11">
        <v>390251.58289308468</v>
      </c>
      <c r="I290" s="11">
        <v>689490.99842731515</v>
      </c>
      <c r="J290" s="11">
        <v>32936.768495291333</v>
      </c>
      <c r="K290" s="11">
        <v>91475.080150005029</v>
      </c>
      <c r="L290" s="11">
        <v>599512.84910980321</v>
      </c>
      <c r="M290" s="12">
        <v>0</v>
      </c>
      <c r="N290" s="11">
        <v>628631.35737034457</v>
      </c>
      <c r="O290" s="12">
        <v>17663.767816785596</v>
      </c>
      <c r="P290" s="11">
        <v>212856.82462235747</v>
      </c>
      <c r="Q290" s="11">
        <v>9434.2709930067194</v>
      </c>
      <c r="R290" s="11">
        <v>210747.02079834134</v>
      </c>
      <c r="S290" s="11">
        <v>1770321.170860644</v>
      </c>
    </row>
    <row r="291" spans="2:19" x14ac:dyDescent="0.3">
      <c r="B291" s="10">
        <v>43647</v>
      </c>
      <c r="C291" s="11">
        <v>178875.4969712946</v>
      </c>
      <c r="D291" s="11">
        <v>126392.35220578166</v>
      </c>
      <c r="E291" s="12">
        <v>0</v>
      </c>
      <c r="F291" s="11">
        <v>334586.16654743056</v>
      </c>
      <c r="G291" s="11">
        <v>33073.108264877999</v>
      </c>
      <c r="H291" s="11">
        <v>391228.4755819533</v>
      </c>
      <c r="I291" s="11">
        <v>681898.82994174061</v>
      </c>
      <c r="J291" s="11">
        <v>33557.731087877699</v>
      </c>
      <c r="K291" s="11">
        <v>83603.054142778929</v>
      </c>
      <c r="L291" s="11">
        <v>588579.67421673762</v>
      </c>
      <c r="M291" s="12">
        <v>0</v>
      </c>
      <c r="N291" s="11">
        <v>670171.95274889458</v>
      </c>
      <c r="O291" s="12">
        <v>16734.514698461997</v>
      </c>
      <c r="P291" s="11">
        <v>204582.76108903973</v>
      </c>
      <c r="Q291" s="11">
        <v>9368.3520959318412</v>
      </c>
      <c r="R291" s="11">
        <v>206571.85160911147</v>
      </c>
      <c r="S291" s="11">
        <v>1779612.1606009561</v>
      </c>
    </row>
    <row r="292" spans="2:19" x14ac:dyDescent="0.3">
      <c r="B292" s="10">
        <v>43678</v>
      </c>
      <c r="C292" s="11">
        <v>182527.12409169093</v>
      </c>
      <c r="D292" s="11">
        <v>148560.31714394031</v>
      </c>
      <c r="E292" s="12">
        <v>0</v>
      </c>
      <c r="F292" s="11">
        <v>345881.1926560594</v>
      </c>
      <c r="G292" s="11">
        <v>35763.31720725591</v>
      </c>
      <c r="H292" s="11">
        <v>389831.89460477611</v>
      </c>
      <c r="I292" s="11">
        <v>719942.76969919237</v>
      </c>
      <c r="J292" s="11">
        <v>33672.681294480797</v>
      </c>
      <c r="K292" s="11">
        <v>102253.45238722129</v>
      </c>
      <c r="L292" s="11">
        <v>622124.74395097233</v>
      </c>
      <c r="M292" s="12">
        <v>0</v>
      </c>
      <c r="N292" s="11">
        <v>680812.9967305488</v>
      </c>
      <c r="O292" s="12">
        <v>11962.268104734299</v>
      </c>
      <c r="P292" s="11">
        <v>204121.94152492145</v>
      </c>
      <c r="Q292" s="11">
        <v>16278.446431045206</v>
      </c>
      <c r="R292" s="11">
        <v>218625.44756795259</v>
      </c>
      <c r="S292" s="11">
        <v>1856179.2966973959</v>
      </c>
    </row>
    <row r="293" spans="2:19" x14ac:dyDescent="0.3">
      <c r="B293" s="10">
        <v>43709</v>
      </c>
      <c r="C293" s="11">
        <v>203595.16189189648</v>
      </c>
      <c r="D293" s="11">
        <v>138020.14711801242</v>
      </c>
      <c r="E293" s="12">
        <v>0</v>
      </c>
      <c r="F293" s="11">
        <v>350382.69745669229</v>
      </c>
      <c r="G293" s="11">
        <v>27039.470423784005</v>
      </c>
      <c r="H293" s="11">
        <v>396102.28871900548</v>
      </c>
      <c r="I293" s="11">
        <v>735107.69622950815</v>
      </c>
      <c r="J293" s="11">
        <v>37097.501350684324</v>
      </c>
      <c r="K293" s="11">
        <v>83338.886363117097</v>
      </c>
      <c r="L293" s="11">
        <v>645100.00482086802</v>
      </c>
      <c r="M293" s="12">
        <v>0</v>
      </c>
      <c r="N293" s="11">
        <v>691974.30531292211</v>
      </c>
      <c r="O293" s="12">
        <v>13317.4008740136</v>
      </c>
      <c r="P293" s="11">
        <v>214245.50150328127</v>
      </c>
      <c r="Q293" s="11">
        <v>17450.547172566145</v>
      </c>
      <c r="R293" s="11">
        <v>221918.31714281518</v>
      </c>
      <c r="S293" s="11">
        <v>1887344.9631895835</v>
      </c>
    </row>
    <row r="294" spans="2:19" x14ac:dyDescent="0.3">
      <c r="B294" s="10">
        <v>43739</v>
      </c>
      <c r="C294" s="11">
        <v>211359.99511957326</v>
      </c>
      <c r="D294" s="11">
        <v>131286.11874426785</v>
      </c>
      <c r="E294" s="12">
        <v>0</v>
      </c>
      <c r="F294" s="11">
        <v>367517.95097141707</v>
      </c>
      <c r="G294" s="11">
        <v>39562.438144467596</v>
      </c>
      <c r="H294" s="11">
        <v>390364.63554147864</v>
      </c>
      <c r="I294" s="11">
        <v>768712.69280871446</v>
      </c>
      <c r="J294" s="11">
        <v>22301.841717342028</v>
      </c>
      <c r="K294" s="11">
        <v>90296.411294106903</v>
      </c>
      <c r="L294" s="11">
        <v>662182.87352981686</v>
      </c>
      <c r="M294" s="12">
        <v>0</v>
      </c>
      <c r="N294" s="11">
        <v>706577.5900842041</v>
      </c>
      <c r="O294" s="12">
        <v>16437.371504173199</v>
      </c>
      <c r="P294" s="11">
        <v>219399.79979892718</v>
      </c>
      <c r="Q294" s="11">
        <v>10038.341854813832</v>
      </c>
      <c r="R294" s="11">
        <v>226173.28498121916</v>
      </c>
      <c r="S294" s="11">
        <v>1931105.6730472613</v>
      </c>
    </row>
    <row r="295" spans="2:19" x14ac:dyDescent="0.3">
      <c r="B295" s="10">
        <v>43770</v>
      </c>
      <c r="C295" s="11">
        <v>212656.74843779905</v>
      </c>
      <c r="D295" s="11">
        <v>144015.915512201</v>
      </c>
      <c r="E295" s="12">
        <v>0</v>
      </c>
      <c r="F295" s="11">
        <v>344395.60333309474</v>
      </c>
      <c r="G295" s="11">
        <v>37298.687911987203</v>
      </c>
      <c r="H295" s="11">
        <v>392886.34069186763</v>
      </c>
      <c r="I295" s="11">
        <v>771676.84800978901</v>
      </c>
      <c r="J295" s="11">
        <v>19401.962604609143</v>
      </c>
      <c r="K295" s="11">
        <v>85323.139232820933</v>
      </c>
      <c r="L295" s="11">
        <v>680658.57493048999</v>
      </c>
      <c r="M295" s="12">
        <v>0</v>
      </c>
      <c r="N295" s="11">
        <v>700010.41158731515</v>
      </c>
      <c r="O295" s="12">
        <v>15970.209203595299</v>
      </c>
      <c r="P295" s="11">
        <v>204749.84461350797</v>
      </c>
      <c r="Q295" s="11">
        <v>9424.241539953302</v>
      </c>
      <c r="R295" s="11">
        <v>226195.68550963062</v>
      </c>
      <c r="S295" s="11">
        <v>1922332.1066173133</v>
      </c>
    </row>
    <row r="296" spans="2:19" x14ac:dyDescent="0.3">
      <c r="B296" s="10">
        <v>43800</v>
      </c>
      <c r="C296" s="11">
        <v>212433.87762003893</v>
      </c>
      <c r="D296" s="11">
        <v>117364.63907344801</v>
      </c>
      <c r="E296" s="12">
        <v>0</v>
      </c>
      <c r="F296" s="11">
        <v>44304.542181448036</v>
      </c>
      <c r="G296" s="11">
        <v>37231.703312509992</v>
      </c>
      <c r="H296" s="11">
        <v>395729.02593463368</v>
      </c>
      <c r="I296" s="11">
        <v>815992.67798188538</v>
      </c>
      <c r="J296" s="11">
        <v>19281.140137451039</v>
      </c>
      <c r="K296" s="11">
        <v>81894.708575367142</v>
      </c>
      <c r="L296" s="11">
        <v>673563.1929894936</v>
      </c>
      <c r="M296" s="12">
        <v>0</v>
      </c>
      <c r="N296" s="11">
        <v>393394.40599187056</v>
      </c>
      <c r="O296" s="12">
        <v>19895.381360137999</v>
      </c>
      <c r="P296" s="11">
        <v>227849.69984829926</v>
      </c>
      <c r="Q296" s="11">
        <v>12887.463481367673</v>
      </c>
      <c r="R296" s="11">
        <v>232852.75401342683</v>
      </c>
      <c r="S296" s="11">
        <v>1642337.606259963</v>
      </c>
    </row>
    <row r="297" spans="2:19" x14ac:dyDescent="0.3">
      <c r="B297" s="10">
        <v>43831</v>
      </c>
      <c r="C297" s="11">
        <v>215377.20133517508</v>
      </c>
      <c r="D297" s="11">
        <v>126293.3411848934</v>
      </c>
      <c r="E297" s="12">
        <v>0</v>
      </c>
      <c r="F297" s="11">
        <v>40794.754281197318</v>
      </c>
      <c r="G297" s="11">
        <v>38570.833716054498</v>
      </c>
      <c r="H297" s="11">
        <v>396017.76784823765</v>
      </c>
      <c r="I297" s="11">
        <v>868816.98962163227</v>
      </c>
      <c r="J297" s="11">
        <v>20110.770966041975</v>
      </c>
      <c r="K297" s="11">
        <v>78027.949031809432</v>
      </c>
      <c r="L297" s="11">
        <v>738944.82280626311</v>
      </c>
      <c r="M297" s="12">
        <v>0</v>
      </c>
      <c r="N297" s="11">
        <v>408583.90190966835</v>
      </c>
      <c r="O297" s="12">
        <v>19671.744157284098</v>
      </c>
      <c r="P297" s="11">
        <v>218751.8916810464</v>
      </c>
      <c r="Q297" s="11">
        <v>9412.1832437841131</v>
      </c>
      <c r="R297" s="11">
        <v>232589.16612337704</v>
      </c>
      <c r="S297" s="11">
        <v>1705981.6589532327</v>
      </c>
    </row>
    <row r="298" spans="2:19" x14ac:dyDescent="0.3">
      <c r="B298" s="10">
        <v>43862</v>
      </c>
      <c r="C298" s="11">
        <v>221615.70536204302</v>
      </c>
      <c r="D298" s="11">
        <v>128322.13111751717</v>
      </c>
      <c r="E298" s="12">
        <v>0</v>
      </c>
      <c r="F298" s="11">
        <v>47730.541978382113</v>
      </c>
      <c r="G298" s="11">
        <v>39378.096587809181</v>
      </c>
      <c r="H298" s="11">
        <v>397740.12221530097</v>
      </c>
      <c r="I298" s="11">
        <v>893268.35643438005</v>
      </c>
      <c r="J298" s="11">
        <v>26510.697193793774</v>
      </c>
      <c r="K298" s="11">
        <v>77620.090624584991</v>
      </c>
      <c r="L298" s="11">
        <v>747818.9784784962</v>
      </c>
      <c r="M298" s="12">
        <v>0</v>
      </c>
      <c r="N298" s="11">
        <v>440867.45124861912</v>
      </c>
      <c r="O298" s="12">
        <v>17141.962770048201</v>
      </c>
      <c r="P298" s="11">
        <v>220338.12303593237</v>
      </c>
      <c r="Q298" s="11">
        <v>14303.68728301798</v>
      </c>
      <c r="R298" s="11">
        <v>236475.35744852727</v>
      </c>
      <c r="S298" s="11">
        <v>1754565.6508892262</v>
      </c>
    </row>
    <row r="299" spans="2:19" x14ac:dyDescent="0.3">
      <c r="B299" s="10">
        <v>43891</v>
      </c>
      <c r="C299" s="11">
        <v>237794.10173084561</v>
      </c>
      <c r="D299" s="11">
        <v>144040.28890962532</v>
      </c>
      <c r="E299" s="12">
        <v>0</v>
      </c>
      <c r="F299" s="11">
        <v>50842.209504299608</v>
      </c>
      <c r="G299" s="11">
        <v>41059.655140588744</v>
      </c>
      <c r="H299" s="11">
        <v>425862.0258774542</v>
      </c>
      <c r="I299" s="11">
        <v>963191.54054797301</v>
      </c>
      <c r="J299" s="11">
        <v>17471.591619735773</v>
      </c>
      <c r="K299" s="11">
        <v>77597.90748861419</v>
      </c>
      <c r="L299" s="11">
        <v>806395.53088994883</v>
      </c>
      <c r="M299" s="12">
        <v>0</v>
      </c>
      <c r="N299" s="11">
        <v>474903.30684640404</v>
      </c>
      <c r="O299" s="12">
        <v>14585.647697816801</v>
      </c>
      <c r="P299" s="11">
        <v>251431.78329172701</v>
      </c>
      <c r="Q299" s="11">
        <v>13143.603228555625</v>
      </c>
      <c r="R299" s="11">
        <v>242203.63388745594</v>
      </c>
      <c r="S299" s="11">
        <v>1880261.4133305224</v>
      </c>
    </row>
    <row r="300" spans="2:19" x14ac:dyDescent="0.3">
      <c r="B300" s="10">
        <v>43922</v>
      </c>
      <c r="C300" s="11">
        <v>239821.06401462061</v>
      </c>
      <c r="D300" s="11">
        <v>129443.22529409078</v>
      </c>
      <c r="E300" s="12">
        <v>0</v>
      </c>
      <c r="F300" s="11">
        <v>56948.833427224577</v>
      </c>
      <c r="G300" s="11">
        <v>46244.772327501996</v>
      </c>
      <c r="H300" s="11">
        <v>443959.61743393634</v>
      </c>
      <c r="I300" s="11">
        <v>948117.7685654026</v>
      </c>
      <c r="J300" s="11">
        <v>21150.331702637268</v>
      </c>
      <c r="K300" s="11">
        <v>83852.785529858273</v>
      </c>
      <c r="L300" s="11">
        <v>748376.22856733203</v>
      </c>
      <c r="M300" s="12">
        <v>0</v>
      </c>
      <c r="N300" s="11">
        <v>511200.05230447039</v>
      </c>
      <c r="O300" s="12">
        <v>11425.725130750001</v>
      </c>
      <c r="P300" s="11">
        <v>269685.32527818898</v>
      </c>
      <c r="Q300" s="11">
        <v>17004.643416957551</v>
      </c>
      <c r="R300" s="11">
        <v>244140.85253785684</v>
      </c>
      <c r="S300" s="11">
        <v>1885685.6127654142</v>
      </c>
    </row>
    <row r="301" spans="2:19" x14ac:dyDescent="0.3">
      <c r="B301" s="10">
        <v>43952</v>
      </c>
      <c r="C301" s="11">
        <v>235149.85507280816</v>
      </c>
      <c r="D301" s="11">
        <v>93145.995169292772</v>
      </c>
      <c r="E301" s="12">
        <v>0</v>
      </c>
      <c r="F301" s="11">
        <v>54257.671731810522</v>
      </c>
      <c r="G301" s="11">
        <v>52324.770034183362</v>
      </c>
      <c r="H301" s="11">
        <v>432213.35191294859</v>
      </c>
      <c r="I301" s="11">
        <v>928904.85438020667</v>
      </c>
      <c r="J301" s="11">
        <v>18302.495274065714</v>
      </c>
      <c r="K301" s="11">
        <v>79463.614053615645</v>
      </c>
      <c r="L301" s="11">
        <v>721360.81623986154</v>
      </c>
      <c r="M301" s="12">
        <v>0</v>
      </c>
      <c r="N301" s="11">
        <v>504007.22994775668</v>
      </c>
      <c r="O301" s="12">
        <v>9914.7541461884994</v>
      </c>
      <c r="P301" s="11">
        <v>256438.80777039292</v>
      </c>
      <c r="Q301" s="11">
        <v>19910.020076656125</v>
      </c>
      <c r="R301" s="11">
        <v>223203.7513408442</v>
      </c>
      <c r="S301" s="11">
        <v>1814298.9935753155</v>
      </c>
    </row>
    <row r="302" spans="2:19" ht="18" customHeight="1" x14ac:dyDescent="0.3">
      <c r="B302" s="10">
        <v>43983</v>
      </c>
      <c r="C302" s="11">
        <v>239138.42191221064</v>
      </c>
      <c r="D302" s="11">
        <v>89301.07327115674</v>
      </c>
      <c r="E302" s="12">
        <v>0</v>
      </c>
      <c r="F302" s="11">
        <v>56383.926692802212</v>
      </c>
      <c r="G302" s="11">
        <v>40318.291518789207</v>
      </c>
      <c r="H302" s="11">
        <v>428555.84302362532</v>
      </c>
      <c r="I302" s="11">
        <v>913565.24161181715</v>
      </c>
      <c r="J302" s="11">
        <v>25288.999553733509</v>
      </c>
      <c r="K302" s="11">
        <v>75875.250288628638</v>
      </c>
      <c r="L302" s="11">
        <v>712448.72561698919</v>
      </c>
      <c r="M302" s="12">
        <v>0</v>
      </c>
      <c r="N302" s="11">
        <v>501574.44923829695</v>
      </c>
      <c r="O302" s="12">
        <v>10837.520169620957</v>
      </c>
      <c r="P302" s="11">
        <v>242802.00366773884</v>
      </c>
      <c r="Q302" s="11">
        <v>21876.376043407516</v>
      </c>
      <c r="R302" s="11">
        <v>227137.47255945258</v>
      </c>
      <c r="S302" s="11">
        <v>1792551.7975841346</v>
      </c>
    </row>
    <row r="303" spans="2:19" ht="16.5" customHeight="1" x14ac:dyDescent="0.3">
      <c r="B303" s="10">
        <v>44013</v>
      </c>
      <c r="C303" s="11">
        <v>237653.08599265316</v>
      </c>
      <c r="D303" s="11">
        <v>113050.91600741727</v>
      </c>
      <c r="E303" s="12">
        <v>0</v>
      </c>
      <c r="F303" s="11">
        <v>48339.036178135022</v>
      </c>
      <c r="G303" s="11">
        <v>50024.144386450775</v>
      </c>
      <c r="H303" s="11">
        <v>424751.47927134659</v>
      </c>
      <c r="I303" s="11">
        <v>922942.87996887183</v>
      </c>
      <c r="J303" s="11">
        <v>26626.056788858852</v>
      </c>
      <c r="K303" s="11">
        <v>71297.093821441362</v>
      </c>
      <c r="L303" s="11">
        <v>707246.02030879539</v>
      </c>
      <c r="M303" s="12">
        <v>0</v>
      </c>
      <c r="N303" s="11">
        <v>524676.57467176905</v>
      </c>
      <c r="O303" s="12">
        <v>10064.053106969985</v>
      </c>
      <c r="P303" s="11">
        <v>255540.97708169933</v>
      </c>
      <c r="Q303" s="11">
        <v>23208.518360983126</v>
      </c>
      <c r="R303" s="11">
        <v>231354.36124207516</v>
      </c>
      <c r="S303" s="11">
        <v>1823387.5985937333</v>
      </c>
    </row>
    <row r="304" spans="2:19" ht="16.5" customHeight="1" x14ac:dyDescent="0.3">
      <c r="B304" s="10">
        <v>44044</v>
      </c>
      <c r="C304" s="11">
        <v>238455.32227913677</v>
      </c>
      <c r="D304" s="11">
        <v>115851.42622738094</v>
      </c>
      <c r="E304" s="12">
        <v>0</v>
      </c>
      <c r="F304" s="11">
        <v>51771.27299068703</v>
      </c>
      <c r="G304" s="11">
        <v>50055.501997995962</v>
      </c>
      <c r="H304" s="11">
        <v>424068.20805055369</v>
      </c>
      <c r="I304" s="11">
        <v>955304.47652854386</v>
      </c>
      <c r="J304" s="11">
        <v>24257.527513996411</v>
      </c>
      <c r="K304" s="11">
        <v>68930.873247154726</v>
      </c>
      <c r="L304" s="11">
        <v>691815.73951497651</v>
      </c>
      <c r="M304" s="12">
        <v>0</v>
      </c>
      <c r="N304" s="11">
        <v>541267.23219878599</v>
      </c>
      <c r="O304" s="12">
        <v>23863.702302222184</v>
      </c>
      <c r="P304" s="11">
        <v>269958.07806436828</v>
      </c>
      <c r="Q304" s="11">
        <v>22555.121266778351</v>
      </c>
      <c r="R304" s="11">
        <v>241372.98899400863</v>
      </c>
      <c r="S304" s="11">
        <v>1859763.7355882947</v>
      </c>
    </row>
    <row r="305" spans="2:19" ht="16.5" customHeight="1" x14ac:dyDescent="0.3">
      <c r="B305" s="10">
        <v>44075</v>
      </c>
      <c r="C305" s="11">
        <v>227915.10860167907</v>
      </c>
      <c r="D305" s="11">
        <v>99147.242343392703</v>
      </c>
      <c r="E305" s="12">
        <v>0</v>
      </c>
      <c r="F305" s="11">
        <v>51001.593945824563</v>
      </c>
      <c r="G305" s="11">
        <v>46658.3934125292</v>
      </c>
      <c r="H305" s="11">
        <v>413084.16786714189</v>
      </c>
      <c r="I305" s="11">
        <v>949478.66895654402</v>
      </c>
      <c r="J305" s="11">
        <v>21851.292822859861</v>
      </c>
      <c r="K305" s="11">
        <v>76647.115722826449</v>
      </c>
      <c r="L305" s="11">
        <v>667150.06051851599</v>
      </c>
      <c r="M305" s="12">
        <v>0</v>
      </c>
      <c r="N305" s="11">
        <v>522951.49254215462</v>
      </c>
      <c r="O305" s="12">
        <v>10237.400462807191</v>
      </c>
      <c r="P305" s="11">
        <v>266206.77013990644</v>
      </c>
      <c r="Q305" s="11">
        <v>26151.509008524405</v>
      </c>
      <c r="R305" s="11">
        <v>239792.11955523636</v>
      </c>
      <c r="S305" s="11">
        <v>1809136.4679499713</v>
      </c>
    </row>
    <row r="306" spans="2:19" ht="16.5" customHeight="1" x14ac:dyDescent="0.3">
      <c r="B306" s="10">
        <v>44105</v>
      </c>
      <c r="C306" s="11">
        <v>220297.88350497416</v>
      </c>
      <c r="D306" s="11">
        <v>114139.38385012944</v>
      </c>
      <c r="E306" s="12">
        <v>0</v>
      </c>
      <c r="F306" s="11">
        <v>39704.902955558362</v>
      </c>
      <c r="G306" s="11">
        <v>53627.292481355405</v>
      </c>
      <c r="H306" s="11">
        <v>406627.38796813792</v>
      </c>
      <c r="I306" s="11">
        <v>936900.73405051755</v>
      </c>
      <c r="J306" s="11">
        <v>27367.903987428672</v>
      </c>
      <c r="K306" s="11">
        <v>75599.159610982591</v>
      </c>
      <c r="L306" s="11">
        <v>675684.06134453334</v>
      </c>
      <c r="M306" s="12">
        <v>0</v>
      </c>
      <c r="N306" s="11">
        <v>507608.81708147889</v>
      </c>
      <c r="O306" s="12">
        <v>12382.936745023757</v>
      </c>
      <c r="P306" s="11">
        <v>265697.73056247807</v>
      </c>
      <c r="Q306" s="11">
        <v>25625.874481599323</v>
      </c>
      <c r="R306" s="11">
        <v>236066.90897200542</v>
      </c>
      <c r="S306" s="11">
        <v>1798665.4887981014</v>
      </c>
    </row>
    <row r="307" spans="2:19" ht="16.5" customHeight="1" x14ac:dyDescent="0.3">
      <c r="B307" s="10">
        <v>44136</v>
      </c>
      <c r="C307" s="11">
        <v>225884.67520816062</v>
      </c>
      <c r="D307" s="11">
        <v>127522.12887280036</v>
      </c>
      <c r="E307" s="12">
        <v>0</v>
      </c>
      <c r="F307" s="11">
        <v>47832.461956256629</v>
      </c>
      <c r="G307" s="11">
        <v>62035.939259412975</v>
      </c>
      <c r="H307" s="11">
        <v>398254.37624351727</v>
      </c>
      <c r="I307" s="11">
        <v>938625.50919221761</v>
      </c>
      <c r="J307" s="11">
        <v>23602.087594124368</v>
      </c>
      <c r="K307" s="11">
        <v>80591.552854610098</v>
      </c>
      <c r="L307" s="11">
        <v>671878.48383511067</v>
      </c>
      <c r="M307" s="12">
        <v>0</v>
      </c>
      <c r="N307" s="11">
        <v>515339.10265127028</v>
      </c>
      <c r="O307" s="12">
        <v>11502.698647811134</v>
      </c>
      <c r="P307" s="11">
        <v>271165.86968586809</v>
      </c>
      <c r="Q307" s="11">
        <v>25517.520289087166</v>
      </c>
      <c r="R307" s="11">
        <v>247761.95036273252</v>
      </c>
      <c r="S307" s="11">
        <v>1823757.1783264901</v>
      </c>
    </row>
    <row r="308" spans="2:19" ht="16.5" customHeight="1" x14ac:dyDescent="0.3">
      <c r="B308" s="10">
        <v>44166</v>
      </c>
      <c r="C308" s="11">
        <v>219364.97249554569</v>
      </c>
      <c r="D308" s="11">
        <v>138574.62446460826</v>
      </c>
      <c r="E308" s="12">
        <v>0</v>
      </c>
      <c r="F308" s="11">
        <v>56920.68577778912</v>
      </c>
      <c r="G308" s="11">
        <v>39734.420271571522</v>
      </c>
      <c r="H308" s="11">
        <v>404771.8496457357</v>
      </c>
      <c r="I308" s="11">
        <v>911424.91314584389</v>
      </c>
      <c r="J308" s="11">
        <v>24848.729544127633</v>
      </c>
      <c r="K308" s="11">
        <v>121233.73762289969</v>
      </c>
      <c r="L308" s="11">
        <v>545806.91483746516</v>
      </c>
      <c r="M308" s="12">
        <v>0</v>
      </c>
      <c r="N308" s="11">
        <v>553551.76930365444</v>
      </c>
      <c r="O308" s="12">
        <v>7863.7456422033538</v>
      </c>
      <c r="P308" s="11">
        <v>293013.0895540904</v>
      </c>
      <c r="Q308" s="11">
        <v>24403.236403697916</v>
      </c>
      <c r="R308" s="11">
        <v>249767.70198121082</v>
      </c>
      <c r="S308" s="11">
        <v>1795640.1953452218</v>
      </c>
    </row>
    <row r="309" spans="2:19" ht="16.5" customHeight="1" x14ac:dyDescent="0.3">
      <c r="B309" s="10">
        <v>44197</v>
      </c>
      <c r="C309" s="11">
        <v>239627.35270180213</v>
      </c>
      <c r="D309" s="11">
        <v>153368.34925512143</v>
      </c>
      <c r="E309" s="12">
        <v>0</v>
      </c>
      <c r="F309" s="11">
        <v>54842.295667255094</v>
      </c>
      <c r="G309" s="11">
        <v>50355.039042507247</v>
      </c>
      <c r="H309" s="11">
        <v>419076.29794789251</v>
      </c>
      <c r="I309" s="11">
        <v>906877.74679606571</v>
      </c>
      <c r="J309" s="11">
        <v>22625.494418210783</v>
      </c>
      <c r="K309" s="11">
        <v>89244.780339037083</v>
      </c>
      <c r="L309" s="11">
        <v>566714.16488571535</v>
      </c>
      <c r="M309" s="12">
        <v>0</v>
      </c>
      <c r="N309" s="11">
        <v>591902.82683121483</v>
      </c>
      <c r="O309" s="12">
        <v>14232.899069068109</v>
      </c>
      <c r="P309" s="11">
        <v>295159.36071777955</v>
      </c>
      <c r="Q309" s="11">
        <v>27307.237299650496</v>
      </c>
      <c r="R309" s="11">
        <v>262211.30668638961</v>
      </c>
      <c r="S309" s="11">
        <v>1846772.5758288552</v>
      </c>
    </row>
    <row r="310" spans="2:19" ht="16.5" customHeight="1" x14ac:dyDescent="0.3">
      <c r="B310" s="10">
        <v>44228</v>
      </c>
      <c r="C310" s="11">
        <v>236622.74580605215</v>
      </c>
      <c r="D310" s="11">
        <v>151690.03079436705</v>
      </c>
      <c r="E310" s="12">
        <v>0</v>
      </c>
      <c r="F310" s="11">
        <v>54758.161442287477</v>
      </c>
      <c r="G310" s="11">
        <v>59919.706596257878</v>
      </c>
      <c r="H310" s="11">
        <v>422797.11970741733</v>
      </c>
      <c r="I310" s="11">
        <v>922642.93327346002</v>
      </c>
      <c r="J310" s="11">
        <v>29593.713389402685</v>
      </c>
      <c r="K310" s="11">
        <v>85388.38509976874</v>
      </c>
      <c r="L310" s="11">
        <v>598347.19685806124</v>
      </c>
      <c r="M310" s="12">
        <v>0</v>
      </c>
      <c r="N310" s="11">
        <v>589072.30505334691</v>
      </c>
      <c r="O310" s="12">
        <v>15569.281364575552</v>
      </c>
      <c r="P310" s="11">
        <v>285332.35982301104</v>
      </c>
      <c r="Q310" s="11">
        <v>25349.890205998181</v>
      </c>
      <c r="R310" s="11">
        <v>278964.99260448321</v>
      </c>
      <c r="S310" s="11">
        <v>1878024.4110092451</v>
      </c>
    </row>
    <row r="311" spans="2:19" ht="16.5" customHeight="1" x14ac:dyDescent="0.3">
      <c r="B311" s="10">
        <v>44256</v>
      </c>
      <c r="C311" s="11">
        <v>246048.28376541389</v>
      </c>
      <c r="D311" s="11">
        <v>120192.53064605255</v>
      </c>
      <c r="E311" s="12">
        <v>0</v>
      </c>
      <c r="F311" s="11">
        <v>64503.256936624784</v>
      </c>
      <c r="G311" s="11">
        <v>45015.731727951439</v>
      </c>
      <c r="H311" s="11">
        <v>432732.72094723204</v>
      </c>
      <c r="I311" s="11">
        <v>934774.50757461134</v>
      </c>
      <c r="J311" s="11">
        <v>21319.240256583966</v>
      </c>
      <c r="K311" s="11">
        <v>85407.052537634285</v>
      </c>
      <c r="L311" s="11">
        <v>555494.74798978283</v>
      </c>
      <c r="M311" s="12">
        <v>0</v>
      </c>
      <c r="N311" s="11">
        <v>595757.66960462031</v>
      </c>
      <c r="O311" s="12">
        <v>28406.784860259373</v>
      </c>
      <c r="P311" s="11">
        <v>292019.23611704085</v>
      </c>
      <c r="Q311" s="11">
        <v>30631.078723976472</v>
      </c>
      <c r="R311" s="11">
        <v>276869.70202115609</v>
      </c>
      <c r="S311" s="11">
        <v>1864586.2718544703</v>
      </c>
    </row>
    <row r="312" spans="2:19" ht="16.5" customHeight="1" x14ac:dyDescent="0.3">
      <c r="B312" s="10">
        <v>44287</v>
      </c>
      <c r="C312" s="11">
        <v>249201.66283911371</v>
      </c>
      <c r="D312" s="11">
        <v>133784.27670627693</v>
      </c>
      <c r="E312" s="12">
        <v>0</v>
      </c>
      <c r="F312" s="11">
        <v>70249.013455487744</v>
      </c>
      <c r="G312" s="11">
        <v>47612.930673696821</v>
      </c>
      <c r="H312" s="11">
        <v>436719.72852702503</v>
      </c>
      <c r="I312" s="11">
        <v>911752.87371352431</v>
      </c>
      <c r="J312" s="11">
        <v>21265.694812715315</v>
      </c>
      <c r="K312" s="11">
        <v>85199.572917626429</v>
      </c>
      <c r="L312" s="11">
        <v>581644.07838400395</v>
      </c>
      <c r="M312" s="12">
        <v>0</v>
      </c>
      <c r="N312" s="11">
        <v>585549.64470382477</v>
      </c>
      <c r="O312" s="12">
        <v>28582.16250656794</v>
      </c>
      <c r="P312" s="11">
        <v>286179.4714892261</v>
      </c>
      <c r="Q312" s="11">
        <v>33334.825183456342</v>
      </c>
      <c r="R312" s="11">
        <v>270096.42554313462</v>
      </c>
      <c r="S312" s="11">
        <v>1870586.1807278399</v>
      </c>
    </row>
    <row r="313" spans="2:19" ht="16.5" customHeight="1" x14ac:dyDescent="0.3">
      <c r="B313" s="10">
        <v>44317</v>
      </c>
      <c r="C313" s="11">
        <v>249698.11186928753</v>
      </c>
      <c r="D313" s="11">
        <v>144320.84430505111</v>
      </c>
      <c r="E313" s="12">
        <v>0</v>
      </c>
      <c r="F313" s="11">
        <v>65209.128403850358</v>
      </c>
      <c r="G313" s="11">
        <v>50159.314327164</v>
      </c>
      <c r="H313" s="11">
        <v>439404.88512790098</v>
      </c>
      <c r="I313" s="11">
        <v>934606.33657426992</v>
      </c>
      <c r="J313" s="11">
        <v>22948.012921697311</v>
      </c>
      <c r="K313" s="11">
        <v>89731.274841371458</v>
      </c>
      <c r="L313" s="11">
        <v>601404.11659910751</v>
      </c>
      <c r="M313" s="12">
        <v>0</v>
      </c>
      <c r="N313" s="11">
        <v>569504.51306652476</v>
      </c>
      <c r="O313" s="12">
        <v>29836.250259182507</v>
      </c>
      <c r="P313" s="11">
        <v>304753.87573469279</v>
      </c>
      <c r="Q313" s="11">
        <v>27770.647588875512</v>
      </c>
      <c r="R313" s="11">
        <v>283345.9554394664</v>
      </c>
      <c r="S313" s="11">
        <v>1906346.6335292212</v>
      </c>
    </row>
    <row r="314" spans="2:19" ht="16.5" customHeight="1" x14ac:dyDescent="0.3">
      <c r="B314" s="10">
        <v>44348</v>
      </c>
      <c r="C314" s="11">
        <v>247052.4682053205</v>
      </c>
      <c r="D314" s="11">
        <v>136953.29611876246</v>
      </c>
      <c r="E314" s="12">
        <v>0</v>
      </c>
      <c r="F314" s="11">
        <v>71029.084345381736</v>
      </c>
      <c r="G314" s="11">
        <v>35624.508441861988</v>
      </c>
      <c r="H314" s="11">
        <v>446944.0548610884</v>
      </c>
      <c r="I314" s="11">
        <v>955409.66962020216</v>
      </c>
      <c r="J314" s="11">
        <v>27488.667744776743</v>
      </c>
      <c r="K314" s="11">
        <v>83451.201491843385</v>
      </c>
      <c r="L314" s="11">
        <v>612460.03795943281</v>
      </c>
      <c r="M314" s="12">
        <v>0</v>
      </c>
      <c r="N314" s="11">
        <v>579922.23652711476</v>
      </c>
      <c r="O314" s="12">
        <v>37205.386210061493</v>
      </c>
      <c r="P314" s="11">
        <v>293591.50495161861</v>
      </c>
      <c r="Q314" s="11">
        <v>28171.977764590334</v>
      </c>
      <c r="R314" s="11">
        <v>285699.40443273209</v>
      </c>
      <c r="S314" s="11">
        <v>1920501.7493373933</v>
      </c>
    </row>
    <row r="315" spans="2:19" ht="16.5" customHeight="1" x14ac:dyDescent="0.3">
      <c r="B315" s="10">
        <v>44378</v>
      </c>
      <c r="C315" s="11">
        <v>250402.54070334919</v>
      </c>
      <c r="D315" s="11">
        <v>157402.85349428197</v>
      </c>
      <c r="E315" s="12">
        <v>0</v>
      </c>
      <c r="F315" s="11">
        <v>66257.123035171258</v>
      </c>
      <c r="G315" s="11">
        <v>45891.453908043208</v>
      </c>
      <c r="H315" s="11">
        <v>459677.46688331803</v>
      </c>
      <c r="I315" s="11">
        <v>953470.43542322377</v>
      </c>
      <c r="J315" s="11">
        <v>22672.225773652699</v>
      </c>
      <c r="K315" s="11">
        <v>79590.262888477242</v>
      </c>
      <c r="L315" s="11">
        <v>604481.04596669995</v>
      </c>
      <c r="M315" s="12">
        <v>0</v>
      </c>
      <c r="N315" s="11">
        <v>614243.56592415448</v>
      </c>
      <c r="O315" s="12">
        <v>44115.919782584788</v>
      </c>
      <c r="P315" s="11">
        <v>287889.94667329628</v>
      </c>
      <c r="Q315" s="11">
        <v>28827.770454557278</v>
      </c>
      <c r="R315" s="11">
        <v>296625.58753127011</v>
      </c>
      <c r="S315" s="11">
        <v>1955774.09922104</v>
      </c>
    </row>
    <row r="316" spans="2:19" ht="16.5" customHeight="1" x14ac:dyDescent="0.3">
      <c r="B316" s="10">
        <v>44409</v>
      </c>
      <c r="C316" s="11">
        <v>267610.21278640558</v>
      </c>
      <c r="D316" s="11">
        <v>199393.99920806629</v>
      </c>
      <c r="E316" s="12">
        <v>0</v>
      </c>
      <c r="F316" s="11">
        <v>81876.088648675359</v>
      </c>
      <c r="G316" s="11">
        <v>50771.8279425</v>
      </c>
      <c r="H316" s="11">
        <v>487019.97564402467</v>
      </c>
      <c r="I316" s="11">
        <v>934297.65910399007</v>
      </c>
      <c r="J316" s="11">
        <v>32884.175306267694</v>
      </c>
      <c r="K316" s="11">
        <v>90428.046409457267</v>
      </c>
      <c r="L316" s="11">
        <v>648333.84976777982</v>
      </c>
      <c r="M316" s="12">
        <v>0</v>
      </c>
      <c r="N316" s="11">
        <v>624794.18516539223</v>
      </c>
      <c r="O316" s="12">
        <v>43581.783822121928</v>
      </c>
      <c r="P316" s="11">
        <v>304211.77782202791</v>
      </c>
      <c r="Q316" s="11">
        <v>28233.521096542132</v>
      </c>
      <c r="R316" s="11">
        <v>314270.77455660817</v>
      </c>
      <c r="S316" s="11">
        <v>2053853.9386399295</v>
      </c>
    </row>
    <row r="317" spans="2:19" ht="16.5" customHeight="1" x14ac:dyDescent="0.3">
      <c r="B317" s="10">
        <v>44440</v>
      </c>
      <c r="C317" s="11">
        <v>255702.11317514288</v>
      </c>
      <c r="D317" s="11">
        <v>166460.92800512645</v>
      </c>
      <c r="E317" s="12">
        <v>0</v>
      </c>
      <c r="F317" s="11">
        <v>56110.34935855752</v>
      </c>
      <c r="G317" s="11">
        <v>44602.431860286903</v>
      </c>
      <c r="H317" s="11">
        <v>450935.54496923159</v>
      </c>
      <c r="I317" s="11">
        <v>902100.44552348088</v>
      </c>
      <c r="J317" s="11">
        <v>19584.12841249604</v>
      </c>
      <c r="K317" s="11">
        <v>93573.194928705911</v>
      </c>
      <c r="L317" s="11">
        <v>510437.88289991312</v>
      </c>
      <c r="M317" s="12">
        <v>0</v>
      </c>
      <c r="N317" s="11">
        <v>625170.81262126146</v>
      </c>
      <c r="O317" s="12">
        <v>41966.593540707108</v>
      </c>
      <c r="P317" s="11">
        <v>275884.06137146219</v>
      </c>
      <c r="Q317" s="11">
        <v>27271.663842831174</v>
      </c>
      <c r="R317" s="11">
        <v>321191.73209944094</v>
      </c>
      <c r="S317" s="11">
        <v>1895495.9413043219</v>
      </c>
    </row>
    <row r="318" spans="2:19" ht="16.5" customHeight="1" x14ac:dyDescent="0.3">
      <c r="B318" s="10">
        <v>44470</v>
      </c>
      <c r="C318" s="11">
        <v>252499.31665550935</v>
      </c>
      <c r="D318" s="11">
        <v>147572.77605475159</v>
      </c>
      <c r="E318" s="12">
        <v>0</v>
      </c>
      <c r="F318" s="11">
        <v>45881.353223954815</v>
      </c>
      <c r="G318" s="11">
        <v>40891.833843588909</v>
      </c>
      <c r="H318" s="11">
        <v>466628.17687702703</v>
      </c>
      <c r="I318" s="11">
        <v>762750.57038620918</v>
      </c>
      <c r="J318" s="11">
        <v>25906.128444126582</v>
      </c>
      <c r="K318" s="11">
        <v>127904.15665222038</v>
      </c>
      <c r="L318" s="11">
        <v>498002.27222785878</v>
      </c>
      <c r="M318" s="12">
        <v>0</v>
      </c>
      <c r="N318" s="11">
        <v>458288.05493859889</v>
      </c>
      <c r="O318" s="12">
        <v>42447.492083225006</v>
      </c>
      <c r="P318" s="11">
        <v>271411.56427270186</v>
      </c>
      <c r="Q318" s="11">
        <v>27523.992340504836</v>
      </c>
      <c r="R318" s="11">
        <v>316552.62297005748</v>
      </c>
      <c r="S318" s="11">
        <v>1742130.1554851672</v>
      </c>
    </row>
    <row r="319" spans="2:19" ht="16.5" customHeight="1" x14ac:dyDescent="0.3">
      <c r="B319" s="10">
        <v>44501</v>
      </c>
      <c r="C319" s="11">
        <v>253015.74063154106</v>
      </c>
      <c r="D319" s="11">
        <v>134620.78934054816</v>
      </c>
      <c r="E319" s="12">
        <v>0</v>
      </c>
      <c r="F319" s="11">
        <v>53857.442365663803</v>
      </c>
      <c r="G319" s="11">
        <v>41941.831463009999</v>
      </c>
      <c r="H319" s="11">
        <v>461043.83575719758</v>
      </c>
      <c r="I319" s="11">
        <v>714812.69011025969</v>
      </c>
      <c r="J319" s="11">
        <v>20882.045504089696</v>
      </c>
      <c r="K319" s="11">
        <v>107010.85611605212</v>
      </c>
      <c r="L319" s="11">
        <v>474093.76190729311</v>
      </c>
      <c r="M319" s="12">
        <v>0</v>
      </c>
      <c r="N319" s="11">
        <v>431506.3574517442</v>
      </c>
      <c r="O319" s="12">
        <v>46515.585564276756</v>
      </c>
      <c r="P319" s="11">
        <v>268698.34996643406</v>
      </c>
      <c r="Q319" s="11">
        <v>29194.513316370503</v>
      </c>
      <c r="R319" s="11">
        <v>323154.95085013949</v>
      </c>
      <c r="S319" s="11">
        <v>1680174.3751723103</v>
      </c>
    </row>
    <row r="320" spans="2:19" ht="16.5" customHeight="1" x14ac:dyDescent="0.3">
      <c r="B320" s="10">
        <v>44531</v>
      </c>
      <c r="C320" s="11">
        <v>246733.35333886766</v>
      </c>
      <c r="D320" s="11">
        <v>102767.09462188705</v>
      </c>
      <c r="E320" s="12">
        <v>0</v>
      </c>
      <c r="F320" s="11">
        <v>95712.706077126379</v>
      </c>
      <c r="G320" s="11">
        <v>42315.610333505414</v>
      </c>
      <c r="H320" s="11">
        <v>448074.00551979593</v>
      </c>
      <c r="I320" s="11">
        <v>626759.08766975231</v>
      </c>
      <c r="J320" s="11">
        <v>21819.772440785706</v>
      </c>
      <c r="K320" s="11">
        <v>127993.96635483272</v>
      </c>
      <c r="L320" s="11">
        <v>434706.08569859143</v>
      </c>
      <c r="M320" s="12">
        <v>0</v>
      </c>
      <c r="N320" s="11">
        <v>382495.87534805009</v>
      </c>
      <c r="O320" s="12">
        <v>46210.382726480515</v>
      </c>
      <c r="P320" s="11">
        <v>239955.9883218279</v>
      </c>
      <c r="Q320" s="11">
        <v>28582.147855413677</v>
      </c>
      <c r="R320" s="11">
        <v>324237.18369652412</v>
      </c>
      <c r="S320" s="11">
        <v>1584181.6300017205</v>
      </c>
    </row>
    <row r="321" spans="2:19" ht="16.5" customHeight="1" x14ac:dyDescent="0.3">
      <c r="B321" s="44">
        <v>44583</v>
      </c>
      <c r="C321" s="11">
        <v>248370.15750979472</v>
      </c>
      <c r="D321" s="11">
        <v>117733.75998091181</v>
      </c>
      <c r="E321" s="12">
        <v>0</v>
      </c>
      <c r="F321" s="11">
        <v>69627.895175080776</v>
      </c>
      <c r="G321" s="11">
        <v>34717.389765400541</v>
      </c>
      <c r="H321" s="11">
        <v>455099.19214483228</v>
      </c>
      <c r="I321" s="11">
        <v>535878.98083890835</v>
      </c>
      <c r="J321" s="11">
        <v>20024.827247178986</v>
      </c>
      <c r="K321" s="11">
        <v>113422.22713480709</v>
      </c>
      <c r="L321" s="11">
        <v>405412.74595964694</v>
      </c>
      <c r="M321" s="12">
        <v>0</v>
      </c>
      <c r="N321" s="11">
        <v>347991.16025860439</v>
      </c>
      <c r="O321" s="12">
        <v>45234.012115950361</v>
      </c>
      <c r="P321" s="11">
        <v>244479.48271993641</v>
      </c>
      <c r="Q321" s="11">
        <v>31570.688022439856</v>
      </c>
      <c r="R321" s="11">
        <v>293341.88645072241</v>
      </c>
      <c r="S321" s="11">
        <v>1481452.2026621073</v>
      </c>
    </row>
    <row r="322" spans="2:19" ht="16.5" customHeight="1" x14ac:dyDescent="0.3">
      <c r="B322" s="44">
        <v>44614</v>
      </c>
      <c r="C322" s="11">
        <v>246243.77959049508</v>
      </c>
      <c r="D322" s="11">
        <v>154377.56429443826</v>
      </c>
      <c r="E322" s="12">
        <v>0</v>
      </c>
      <c r="F322" s="11">
        <v>59251.988432834885</v>
      </c>
      <c r="G322" s="11">
        <v>21266.858918512098</v>
      </c>
      <c r="H322" s="11">
        <v>435742.24420149671</v>
      </c>
      <c r="I322" s="11">
        <v>505846.93147617835</v>
      </c>
      <c r="J322" s="11">
        <v>18954.922072356112</v>
      </c>
      <c r="K322" s="11">
        <v>115755.49210678754</v>
      </c>
      <c r="L322" s="11">
        <v>380925.25250992901</v>
      </c>
      <c r="M322" s="12">
        <v>0</v>
      </c>
      <c r="N322" s="11">
        <v>317299.74033994216</v>
      </c>
      <c r="O322" s="12">
        <v>55527.947655590622</v>
      </c>
      <c r="P322" s="11">
        <v>240739.84361993734</v>
      </c>
      <c r="Q322" s="11">
        <v>32775.455451867274</v>
      </c>
      <c r="R322" s="11">
        <v>298660.55730225745</v>
      </c>
      <c r="S322" s="11">
        <v>1441684.2889863113</v>
      </c>
    </row>
    <row r="323" spans="2:19" ht="16.5" customHeight="1" x14ac:dyDescent="0.3">
      <c r="B323" s="44" t="s">
        <v>72</v>
      </c>
      <c r="C323" s="11">
        <v>365913.1455154664</v>
      </c>
      <c r="D323" s="11">
        <v>218821.30175055479</v>
      </c>
      <c r="E323" s="12">
        <v>0</v>
      </c>
      <c r="F323" s="11">
        <v>78480.808333338064</v>
      </c>
      <c r="G323" s="11">
        <v>25487.607479619997</v>
      </c>
      <c r="H323" s="11">
        <v>635514.9306082509</v>
      </c>
      <c r="I323" s="11">
        <v>742205.98297879146</v>
      </c>
      <c r="J323" s="11">
        <v>22492.052864984915</v>
      </c>
      <c r="K323" s="11">
        <v>161575.75906634447</v>
      </c>
      <c r="L323" s="11">
        <v>501296.58403601852</v>
      </c>
      <c r="M323" s="12">
        <v>0</v>
      </c>
      <c r="N323" s="11">
        <v>470947.63200055255</v>
      </c>
      <c r="O323" s="12">
        <v>107385.81756303523</v>
      </c>
      <c r="P323" s="11">
        <v>356474.90882018919</v>
      </c>
      <c r="Q323" s="11">
        <v>50536.105638599838</v>
      </c>
      <c r="R323" s="11">
        <v>440699.02240626694</v>
      </c>
      <c r="S323" s="11">
        <v>2088915.8295310067</v>
      </c>
    </row>
    <row r="324" spans="2:19" ht="16.5" customHeight="1" x14ac:dyDescent="0.3">
      <c r="B324" s="44" t="s">
        <v>73</v>
      </c>
      <c r="C324" s="11">
        <v>411539.64713145938</v>
      </c>
      <c r="D324" s="11">
        <v>238715.25711112778</v>
      </c>
      <c r="E324" s="12">
        <v>0</v>
      </c>
      <c r="F324" s="11">
        <v>57162.482241299083</v>
      </c>
      <c r="G324" s="11">
        <v>10045.7576186817</v>
      </c>
      <c r="H324" s="11">
        <v>735100.20743697044</v>
      </c>
      <c r="I324" s="11">
        <v>831417.410763914</v>
      </c>
      <c r="J324" s="11">
        <v>45504.124574682341</v>
      </c>
      <c r="K324" s="11">
        <v>144035.5531266717</v>
      </c>
      <c r="L324" s="11">
        <v>536126.29846772423</v>
      </c>
      <c r="M324" s="12">
        <v>0</v>
      </c>
      <c r="N324" s="11">
        <v>572748.58734673378</v>
      </c>
      <c r="O324" s="12">
        <v>105932.10094730061</v>
      </c>
      <c r="P324" s="11">
        <v>403742.92712476326</v>
      </c>
      <c r="Q324" s="11">
        <v>54389.453725882333</v>
      </c>
      <c r="R324" s="11">
        <v>512509.96613905852</v>
      </c>
      <c r="S324" s="11">
        <v>2329484.8868781347</v>
      </c>
    </row>
    <row r="325" spans="2:19" ht="16.5" customHeight="1" x14ac:dyDescent="0.3">
      <c r="B325" s="44" t="s">
        <v>74</v>
      </c>
      <c r="C325" s="11">
        <v>433332.0519550445</v>
      </c>
      <c r="D325" s="11">
        <v>271166.81615966378</v>
      </c>
      <c r="E325" s="12">
        <v>0</v>
      </c>
      <c r="F325" s="11">
        <v>63834.959620734975</v>
      </c>
      <c r="G325" s="11">
        <v>22495.401962595239</v>
      </c>
      <c r="H325" s="11">
        <v>730210.10494840599</v>
      </c>
      <c r="I325" s="11">
        <v>791544.78824003437</v>
      </c>
      <c r="J325" s="11">
        <v>54144.633446610627</v>
      </c>
      <c r="K325" s="11">
        <v>147194.92637793964</v>
      </c>
      <c r="L325" s="11">
        <v>534504.55606917921</v>
      </c>
      <c r="M325" s="12">
        <v>0</v>
      </c>
      <c r="N325" s="11">
        <v>550894.09778038762</v>
      </c>
      <c r="O325" s="12">
        <v>109383.7405006997</v>
      </c>
      <c r="P325" s="11">
        <v>422659.92928721989</v>
      </c>
      <c r="Q325" s="11">
        <v>58781.604713504166</v>
      </c>
      <c r="R325" s="11">
        <v>543309.90160415915</v>
      </c>
      <c r="S325" s="11">
        <v>2366728.7563330894</v>
      </c>
    </row>
    <row r="326" spans="2:19" ht="16.5" customHeight="1" x14ac:dyDescent="0.3">
      <c r="B326" s="10">
        <v>44713</v>
      </c>
      <c r="C326" s="11">
        <v>398442.74889478169</v>
      </c>
      <c r="D326" s="11">
        <v>298592.74383602268</v>
      </c>
      <c r="E326" s="12">
        <v>0</v>
      </c>
      <c r="F326" s="11">
        <v>94064.877773611835</v>
      </c>
      <c r="G326" s="11">
        <v>36216.900507796607</v>
      </c>
      <c r="H326" s="11">
        <v>675627.50510607567</v>
      </c>
      <c r="I326" s="11">
        <v>751009.49889419996</v>
      </c>
      <c r="J326" s="11">
        <v>41108.156030662445</v>
      </c>
      <c r="K326" s="11">
        <v>159103.6526530211</v>
      </c>
      <c r="L326" s="11">
        <v>486461.94329905789</v>
      </c>
      <c r="M326" s="12">
        <v>0</v>
      </c>
      <c r="N326" s="11">
        <v>552097.00646648568</v>
      </c>
      <c r="O326" s="12">
        <v>122308.07189667082</v>
      </c>
      <c r="P326" s="11">
        <v>392248.52878872969</v>
      </c>
      <c r="Q326" s="11">
        <v>61371.461668635231</v>
      </c>
      <c r="R326" s="11">
        <v>521471.76627055096</v>
      </c>
      <c r="S326" s="11">
        <v>2295062.4310431513</v>
      </c>
    </row>
    <row r="327" spans="2:19" ht="16.5" customHeight="1" x14ac:dyDescent="0.3">
      <c r="B327" s="10">
        <v>44743</v>
      </c>
      <c r="C327" s="11">
        <v>402507.44547985675</v>
      </c>
      <c r="D327" s="11">
        <v>422157.87653590058</v>
      </c>
      <c r="E327" s="12">
        <v>0</v>
      </c>
      <c r="F327" s="11">
        <v>48926.696354887921</v>
      </c>
      <c r="G327" s="11">
        <v>3250.8076319839997</v>
      </c>
      <c r="H327" s="11">
        <v>663432.92027332541</v>
      </c>
      <c r="I327" s="11">
        <v>693738.80543687113</v>
      </c>
      <c r="J327" s="11">
        <v>44206.993635306942</v>
      </c>
      <c r="K327" s="11">
        <v>108465.47096516914</v>
      </c>
      <c r="L327" s="11">
        <v>567081.84458140901</v>
      </c>
      <c r="M327" s="12">
        <v>0</v>
      </c>
      <c r="N327" s="11">
        <v>489334.23104437202</v>
      </c>
      <c r="O327" s="12">
        <v>109366.99323900165</v>
      </c>
      <c r="P327" s="11">
        <v>414603.97798665171</v>
      </c>
      <c r="Q327" s="11">
        <v>46387.565745520675</v>
      </c>
      <c r="R327" s="11">
        <v>542981.46178600844</v>
      </c>
      <c r="S327" s="11">
        <v>2278221.5453481325</v>
      </c>
    </row>
    <row r="328" spans="2:19" ht="16.5" customHeight="1" x14ac:dyDescent="0.3">
      <c r="B328" s="10">
        <v>44774</v>
      </c>
      <c r="C328" s="11">
        <v>398360.48403327708</v>
      </c>
      <c r="D328" s="11">
        <v>477256.85144930531</v>
      </c>
      <c r="E328" s="12">
        <v>0</v>
      </c>
      <c r="F328" s="11">
        <v>53468.008123946325</v>
      </c>
      <c r="G328" s="11">
        <v>8354.1973725281332</v>
      </c>
      <c r="H328" s="11">
        <v>664877.76449101768</v>
      </c>
      <c r="I328" s="11">
        <v>650063.37833346881</v>
      </c>
      <c r="J328" s="11">
        <v>41296.518989388569</v>
      </c>
      <c r="K328" s="11">
        <v>115815.41274600307</v>
      </c>
      <c r="L328" s="11">
        <v>583219.10813139542</v>
      </c>
      <c r="M328" s="12">
        <v>0</v>
      </c>
      <c r="N328" s="11">
        <v>464793.57811282319</v>
      </c>
      <c r="O328" s="12">
        <v>135848.12588233943</v>
      </c>
      <c r="P328" s="11">
        <v>405264.55313517677</v>
      </c>
      <c r="Q328" s="11">
        <v>48387.507520292493</v>
      </c>
      <c r="R328" s="11">
        <v>540348.91726490133</v>
      </c>
      <c r="S328" s="11">
        <v>2293677.2027929318</v>
      </c>
    </row>
    <row r="329" spans="2:19" ht="16.5" customHeight="1" x14ac:dyDescent="0.3">
      <c r="B329" s="10">
        <v>44805</v>
      </c>
      <c r="C329" s="11">
        <v>375917.04810428753</v>
      </c>
      <c r="D329" s="11">
        <v>486893.19683186524</v>
      </c>
      <c r="E329" s="12">
        <v>0</v>
      </c>
      <c r="F329" s="11">
        <v>37208.328079320869</v>
      </c>
      <c r="G329" s="11">
        <v>21758.566653396199</v>
      </c>
      <c r="H329" s="11">
        <v>653006.17246781278</v>
      </c>
      <c r="I329" s="11">
        <v>650422.47268849169</v>
      </c>
      <c r="J329" s="11">
        <v>40232.164080861541</v>
      </c>
      <c r="K329" s="11">
        <v>119348.80183443574</v>
      </c>
      <c r="L329" s="11">
        <v>517872.98085646715</v>
      </c>
      <c r="M329" s="12">
        <v>0</v>
      </c>
      <c r="N329" s="11">
        <v>496070.57687068987</v>
      </c>
      <c r="O329" s="12">
        <v>129470.75490516561</v>
      </c>
      <c r="P329" s="11">
        <v>393755.60942852357</v>
      </c>
      <c r="Q329" s="11">
        <v>53529.939951121072</v>
      </c>
      <c r="R329" s="11">
        <v>555389.28505963262</v>
      </c>
      <c r="S329" s="11">
        <v>2265437.9489060361</v>
      </c>
    </row>
    <row r="330" spans="2:19" ht="16.5" customHeight="1" x14ac:dyDescent="0.3">
      <c r="B330" s="10">
        <v>44835</v>
      </c>
      <c r="C330" s="11">
        <v>370438.20095679769</v>
      </c>
      <c r="D330" s="11">
        <v>497964.50857668137</v>
      </c>
      <c r="E330" s="12">
        <v>0</v>
      </c>
      <c r="F330" s="11">
        <v>36488.307551313505</v>
      </c>
      <c r="G330" s="11">
        <v>3378.0401140647004</v>
      </c>
      <c r="H330" s="11">
        <v>642752.67307141423</v>
      </c>
      <c r="I330" s="11">
        <v>572009.00414610398</v>
      </c>
      <c r="J330" s="11">
        <v>46313.411253044047</v>
      </c>
      <c r="K330" s="11">
        <v>107123.87713936993</v>
      </c>
      <c r="L330" s="11">
        <v>477617.8611318632</v>
      </c>
      <c r="M330" s="12">
        <v>0</v>
      </c>
      <c r="N330" s="11">
        <v>454909.77440669952</v>
      </c>
      <c r="O330" s="12">
        <v>127090.43152998452</v>
      </c>
      <c r="P330" s="11">
        <v>379636.03555546957</v>
      </c>
      <c r="Q330" s="11">
        <v>57081.725680953234</v>
      </c>
      <c r="R330" s="11">
        <v>565884.44022507931</v>
      </c>
      <c r="S330" s="11">
        <v>2169344.1456694193</v>
      </c>
    </row>
    <row r="331" spans="2:19" ht="16.5" customHeight="1" x14ac:dyDescent="0.3">
      <c r="B331" s="10">
        <v>44866</v>
      </c>
      <c r="C331" s="11">
        <v>361126.55549672095</v>
      </c>
      <c r="D331" s="11">
        <v>464943.80984373199</v>
      </c>
      <c r="E331" s="12">
        <v>0</v>
      </c>
      <c r="F331" s="11">
        <v>41773.238883313985</v>
      </c>
      <c r="G331" s="11">
        <v>6224.127324433688</v>
      </c>
      <c r="H331" s="11">
        <v>645593.94794590201</v>
      </c>
      <c r="I331" s="11">
        <v>536524.11525492754</v>
      </c>
      <c r="J331" s="11">
        <v>54254.807294881874</v>
      </c>
      <c r="K331" s="11">
        <v>106778.66414716325</v>
      </c>
      <c r="L331" s="11">
        <v>426356.13835685985</v>
      </c>
      <c r="M331" s="12">
        <v>0</v>
      </c>
      <c r="N331" s="11">
        <v>435433.97822817834</v>
      </c>
      <c r="O331" s="12">
        <v>126565.35047696307</v>
      </c>
      <c r="P331" s="11">
        <v>391408.79827767634</v>
      </c>
      <c r="Q331" s="11">
        <v>56306.273845552547</v>
      </c>
      <c r="R331" s="11">
        <v>567591.39871151885</v>
      </c>
      <c r="S331" s="11">
        <v>2110440.6020439123</v>
      </c>
    </row>
    <row r="332" spans="2:19" ht="16.5" customHeight="1" x14ac:dyDescent="0.3">
      <c r="B332" s="32">
        <v>44896</v>
      </c>
      <c r="C332" s="33">
        <v>354786.08896876196</v>
      </c>
      <c r="D332" s="33">
        <v>462195.52017485531</v>
      </c>
      <c r="E332" s="34">
        <v>0</v>
      </c>
      <c r="F332" s="33">
        <v>44206.227589920702</v>
      </c>
      <c r="G332" s="33">
        <v>23645.99192282349</v>
      </c>
      <c r="H332" s="33">
        <v>630308.49266377219</v>
      </c>
      <c r="I332" s="33">
        <v>508463.68696662353</v>
      </c>
      <c r="J332" s="33">
        <v>40642.228645302515</v>
      </c>
      <c r="K332" s="33">
        <v>90608.66823641723</v>
      </c>
      <c r="L332" s="33">
        <v>445869.15853231709</v>
      </c>
      <c r="M332" s="34">
        <v>0</v>
      </c>
      <c r="N332" s="33">
        <v>379223.91673540807</v>
      </c>
      <c r="O332" s="34">
        <v>111799.39424670613</v>
      </c>
      <c r="P332" s="33">
        <v>412375.05602657591</v>
      </c>
      <c r="Q332" s="33">
        <v>55081.405363454702</v>
      </c>
      <c r="R332" s="33">
        <v>569290.63779118052</v>
      </c>
      <c r="S332" s="33">
        <v>2064248.2369320595</v>
      </c>
    </row>
    <row r="333" spans="2:19" x14ac:dyDescent="0.3">
      <c r="B333" s="25"/>
      <c r="C333" s="26"/>
      <c r="D333" s="26"/>
      <c r="E333" s="41"/>
      <c r="F333" s="26"/>
      <c r="G333" s="26"/>
      <c r="H333" s="26"/>
      <c r="I333" s="26"/>
      <c r="J333" s="26"/>
      <c r="K333" s="26"/>
      <c r="L333" s="26"/>
      <c r="M333" s="41"/>
      <c r="N333" s="26"/>
      <c r="O333" s="41"/>
      <c r="P333" s="26"/>
      <c r="Q333" s="26"/>
      <c r="R333" s="26"/>
      <c r="S333" s="26"/>
    </row>
    <row r="334" spans="2:19" ht="33.75" customHeight="1" x14ac:dyDescent="0.3">
      <c r="B334" s="45" t="s">
        <v>75</v>
      </c>
      <c r="C334" s="45"/>
      <c r="D334" s="45"/>
      <c r="E334" s="45"/>
      <c r="F334" s="45"/>
      <c r="G334" s="45"/>
      <c r="H334" s="45"/>
      <c r="I334" s="45"/>
      <c r="J334" s="45"/>
      <c r="K334" s="45"/>
      <c r="L334" s="45"/>
      <c r="M334" s="45"/>
      <c r="N334" s="45"/>
      <c r="O334" s="45"/>
      <c r="P334" s="45"/>
      <c r="Q334" s="45"/>
      <c r="R334" s="45"/>
      <c r="S334" s="45"/>
    </row>
    <row r="335" spans="2:19" x14ac:dyDescent="0.3">
      <c r="B335" s="2" t="s">
        <v>76</v>
      </c>
    </row>
    <row r="336" spans="2:19" x14ac:dyDescent="0.3">
      <c r="B336" s="61" t="s">
        <v>77</v>
      </c>
      <c r="C336" s="61"/>
      <c r="D336" s="61"/>
      <c r="E336" s="61"/>
      <c r="F336" s="61"/>
      <c r="G336" s="61"/>
      <c r="H336" s="61"/>
      <c r="I336" s="61"/>
      <c r="J336" s="61"/>
      <c r="K336" s="61"/>
      <c r="L336" s="61"/>
      <c r="M336" s="61"/>
      <c r="N336" s="61"/>
      <c r="O336" s="61"/>
      <c r="P336" s="61"/>
      <c r="Q336" s="61"/>
      <c r="R336" s="61"/>
      <c r="S336" s="61"/>
    </row>
    <row r="337" spans="2:3" x14ac:dyDescent="0.3">
      <c r="B337" s="2" t="s">
        <v>82</v>
      </c>
      <c r="C337" s="14"/>
    </row>
    <row r="338" spans="2:3" x14ac:dyDescent="0.3">
      <c r="C338" s="14"/>
    </row>
    <row r="339" spans="2:3" x14ac:dyDescent="0.3">
      <c r="C339" s="14"/>
    </row>
    <row r="340" spans="2:3" x14ac:dyDescent="0.3">
      <c r="C340" s="14"/>
    </row>
    <row r="341" spans="2:3" x14ac:dyDescent="0.3">
      <c r="C341" s="14"/>
    </row>
    <row r="342" spans="2:3" x14ac:dyDescent="0.3">
      <c r="C342" s="14"/>
    </row>
    <row r="343" spans="2:3" x14ac:dyDescent="0.3">
      <c r="C343" s="14"/>
    </row>
    <row r="344" spans="2:3" x14ac:dyDescent="0.3">
      <c r="C344" s="14"/>
    </row>
  </sheetData>
  <mergeCells count="4">
    <mergeCell ref="S4:S6"/>
    <mergeCell ref="B334:S334"/>
    <mergeCell ref="B336:S336"/>
    <mergeCell ref="B4:B7"/>
  </mergeCells>
  <pageMargins left="0.27" right="0.33" top="0.75" bottom="0.75" header="0.3" footer="0.3"/>
  <pageSetup paperSize="9" scale="6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2020-03-11T08:40:35Z</cp:lastPrinted>
  <dcterms:created xsi:type="dcterms:W3CDTF">2011-07-12T06:15:51Z</dcterms:created>
  <dcterms:modified xsi:type="dcterms:W3CDTF">2023-03-10T03:24:31Z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2023-02-10T03:49:25Z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cf075727-4297-4cff-b218-3983fdab5bfe</vt:lpwstr>
  </property>
  <property fmtid="{D5CDD505-2E9C-101B-9397-08002B2CF9AE}" pid="8" name="MSIP_Label_19af64ac-ddc0-4065-a63a-7a118b8d0382_ContentBits">
    <vt:lpwstr>5</vt:lpwstr>
  </property>
</Properties>
</file>