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5600" windowHeight="11760" tabRatio="844" activeTab="0"/>
  </bookViews>
  <sheets>
    <sheet name="DBUs" sheetId="1" r:id="rId1"/>
    <sheet name="OBUs" sheetId="2" r:id="rId2"/>
  </sheets>
  <definedNames>
    <definedName name="_xlnm.Print_Area" localSheetId="0">'DBUs'!$A$1:$U$596</definedName>
    <definedName name="_xlnm.Print_Area" localSheetId="1">'OBUs'!$A$1:$S$294</definedName>
  </definedNames>
  <calcPr fullCalcOnLoad="1"/>
</workbook>
</file>

<file path=xl/sharedStrings.xml><?xml version="1.0" encoding="utf-8"?>
<sst xmlns="http://schemas.openxmlformats.org/spreadsheetml/2006/main" count="493" uniqueCount="72">
  <si>
    <t>End of Period</t>
  </si>
  <si>
    <t>A S S E T S</t>
  </si>
  <si>
    <t>Cash on Hand</t>
  </si>
  <si>
    <t>Due from Central Bank</t>
  </si>
  <si>
    <t>Cash Items in Process of Collection</t>
  </si>
  <si>
    <t>Foreign Currency on Hand and Balances Due from Banks Abroad</t>
  </si>
  <si>
    <t>Investments</t>
  </si>
  <si>
    <t>Govt. of Sri Lanka Obligations</t>
  </si>
  <si>
    <t xml:space="preserve">Treasury Bills </t>
  </si>
  <si>
    <t>Loans and Advances</t>
  </si>
  <si>
    <t>Bills Purchased and Discounted</t>
  </si>
  <si>
    <t>Local</t>
  </si>
  <si>
    <t>Imports</t>
  </si>
  <si>
    <t>Exports</t>
  </si>
  <si>
    <t>Loans</t>
  </si>
  <si>
    <t>Total</t>
  </si>
  <si>
    <t>Total Assets or Liabilities</t>
  </si>
  <si>
    <t>Percentage of Loans &amp; Advances to Total Deposits</t>
  </si>
  <si>
    <t>Overdrafts</t>
  </si>
  <si>
    <t>(a)  Includes assets/liabilities of National Development Bank which merged with NDB Bank Ltd. with effect from August 2005.</t>
  </si>
  <si>
    <t>End of period</t>
  </si>
  <si>
    <t>L I A B I L I T I E S</t>
  </si>
  <si>
    <t>Demand Deposits</t>
  </si>
  <si>
    <t>Time and Savings Deposits</t>
  </si>
  <si>
    <t>Total All Deposits</t>
  </si>
  <si>
    <t>Borrowings</t>
  </si>
  <si>
    <t>Other Liabilities</t>
  </si>
  <si>
    <t>Inter-bank</t>
  </si>
  <si>
    <t>Resident Constituents</t>
  </si>
  <si>
    <t>Non Resident Constituents</t>
  </si>
  <si>
    <t>Demand</t>
  </si>
  <si>
    <t>Foreign</t>
  </si>
  <si>
    <t>Domestic</t>
  </si>
  <si>
    <t>Govt. of Sri Lanka</t>
  </si>
  <si>
    <t>Assets and Liabilities of Offshore Banking Units (OBUs)</t>
  </si>
  <si>
    <t>Assets and Liabilities of Domestic Banking Units (DBUs)</t>
  </si>
  <si>
    <t>Non-Residents</t>
  </si>
  <si>
    <t>Bank</t>
  </si>
  <si>
    <t>Non-Bank</t>
  </si>
  <si>
    <t>Residents</t>
  </si>
  <si>
    <t>Central Bank</t>
  </si>
  <si>
    <t>Commercial Banks</t>
  </si>
  <si>
    <t>BOI Enterprises</t>
  </si>
  <si>
    <t>Other Assets</t>
  </si>
  <si>
    <t>Total Assets / Liabilities</t>
  </si>
  <si>
    <t>Treasury Bonds (b)</t>
  </si>
  <si>
    <t xml:space="preserve">(b) Restructuring Bonds worth Rs. 19,392.6 million, which were issued by the government to the two state banks, have been converted to Treasury bonds upon their maturity in October 2006. This amount, which previously appeared under Other Assets, has been included in Treasury Bonds since October 2006. </t>
  </si>
  <si>
    <t>(c) Includes Central Bank Securities and DFCC Bonds.</t>
  </si>
  <si>
    <t>Other Investments (c)</t>
  </si>
  <si>
    <t>Fixed and Other Assets  (b) (d)</t>
  </si>
  <si>
    <t>Percentage of Liquid Assets to Demand Deposits (e)</t>
  </si>
  <si>
    <t>Due from Domestic Banks</t>
  </si>
  <si>
    <t>(e) Liquid assets consist of cash on hand, balances due from Central Bank, foreign currency on hand and balances due from banks abroad, Government of Sri Lanka Treasury bills and bills discounted. With effect from 18 May, 1998, Treasury bonds are considered as part of liquid assets of commercial banks. Balances due from domestic banks and cash items in process of collection have been excluded from liquid assets and domestic inter-bank deposits have been excluded from demand deposits, because from the view point of the commercial bank as a whole such claims and deposits cancel out.</t>
  </si>
  <si>
    <t>Total Loans and Advances</t>
  </si>
  <si>
    <t xml:space="preserve"> Other Govt. Securities</t>
  </si>
  <si>
    <t>Paid-up Capital, Reserve Fund and Undistributed Profits</t>
  </si>
  <si>
    <t>Time and Savings</t>
  </si>
  <si>
    <t>Inter-OBUs</t>
  </si>
  <si>
    <t>Other Approved Enterprises</t>
  </si>
  <si>
    <t xml:space="preserve">             2. Assets and Liabilities denominated in foreign currencies have been converted into Sri Lanka rupees at exchange rates prevailing at the end of the relavant Period.</t>
  </si>
  <si>
    <t xml:space="preserve">             3. DFCC Bank which operated as a Licensed Specialised Bank was amalgamated with the DFCC Vardhana Bank and operates as a Licensed Commercial Bank namely, DFCC Bank PLC with effect from 1 October 2015.</t>
  </si>
  <si>
    <t>-</t>
  </si>
  <si>
    <t>(d) Fixed and other assets consist of banks’ property, furniture, fittings and sundries (commission, interest receivables, etc.)</t>
  </si>
  <si>
    <t>Oct-15(f)</t>
  </si>
  <si>
    <t>(g) Includes Central Bank.</t>
  </si>
  <si>
    <t>(f) DFCC Bank which operated as a Licensed Specialised Bank was amalgamated with the DFCC Vardhana Bank and operates as a Licensed Commercial Bank namely, DFCC Bank PLC with effect from 1 October 2015.</t>
  </si>
  <si>
    <t>Domestic InterBank (g)</t>
  </si>
  <si>
    <t>Rs. Million</t>
  </si>
  <si>
    <r>
      <t xml:space="preserve">4.08 Assets and Liabilities of the Commercial Banks </t>
    </r>
    <r>
      <rPr>
        <b/>
        <sz val="11"/>
        <color indexed="8"/>
        <rFont val="Book Antiqua"/>
        <family val="1"/>
      </rPr>
      <t>(a)</t>
    </r>
    <r>
      <rPr>
        <b/>
        <sz val="16"/>
        <color indexed="8"/>
        <rFont val="Book Antiqua"/>
        <family val="1"/>
      </rPr>
      <t xml:space="preserve"> - Monthly</t>
    </r>
  </si>
  <si>
    <t>Govt. of     Sri Lanka</t>
  </si>
  <si>
    <t xml:space="preserve">Note:- The number of reporting banks was 12 from 1962 to 1974, 11 up to March 1979, 12 in April 1979, 13 in May 1979, 14 in December 1979, 15 in March 1980, 16 in April 1980, 17 in May 1980, 18 in July 1980, 19 in September 1980, 21 in November 1980, 22 in March 1981, 23 in June 1981, 23 in December 1986, 24 in March 1987, 25 in March 1988, 24 in September 1989, 23 in September 1991, 24 in June 1995, 25 in October 1995, 26 in November 1995 , 25 in January 1997 , 26 in  March 1997, 25 in February 1999, 26 in August 1999, 25 in January 2000, 26 in May 2000, 25 in May 2001, 23 in October 2002, 22 in January 2003, 23 in January 2006, 22 in October 2008,  23 in August 2011 ,24 in December 2011 ,25 in April 2014 and 26 from September 2018 todate. </t>
  </si>
  <si>
    <t>Note: 1. An Offshore Banking Unit (OBU) is an unit in a commercial bank, established in terms of Central Bank Circular No. 380 of 2nd May, 1979 which accepts deposits and grants advances in designated foreign currencies from and to (a) Non-Residents  (b)  Commercial Banks (c) Board of Investment (BOI ) Enterprises, and  (d)  Other residents approved by the Central Bank.</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</si>
</sst>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0"/>
    <numFmt numFmtId="166" formatCode="#,##0.0_);\(#,##0.0\)"/>
  </numFmts>
  <fonts count="44">
    <font>
      <sz val="11"/>
      <color theme="1"/>
      <name val="Calibri"/>
      <family val="2"/>
    </font>
    <font>
      <sz val="11"/>
      <color indexed="8"/>
      <name val="Calibri"/>
      <family val="2"/>
    </font>
    <font>
      <b/>
      <sz val="11"/>
      <color indexed="8"/>
      <name val="Book Antiqua"/>
      <family val="1"/>
    </font>
    <font>
      <b/>
      <sz val="16"/>
      <color indexed="8"/>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Book Antiqua"/>
      <family val="1"/>
    </font>
    <font>
      <sz val="11"/>
      <color indexed="8"/>
      <name val="Book Antiqua"/>
      <family val="1"/>
    </font>
    <font>
      <sz val="10"/>
      <color indexed="8"/>
      <name val="Book Antiqu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Book Antiqua"/>
      <family val="1"/>
    </font>
    <font>
      <sz val="11"/>
      <color theme="1"/>
      <name val="Book Antiqua"/>
      <family val="1"/>
    </font>
    <font>
      <b/>
      <sz val="11"/>
      <color theme="1"/>
      <name val="Book Antiqua"/>
      <family val="1"/>
    </font>
    <font>
      <b/>
      <sz val="16"/>
      <color theme="1"/>
      <name val="Book Antiqua"/>
      <family val="1"/>
    </font>
    <font>
      <sz val="10"/>
      <color theme="1"/>
      <name val="Book Antiqua"/>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right/>
      <top style="thin"/>
      <bottom/>
    </border>
    <border>
      <left/>
      <right style="thin"/>
      <top style="thin"/>
      <bottom/>
    </border>
    <border>
      <left style="thin"/>
      <right style="thin"/>
      <top style="thin"/>
      <bottom style="thin"/>
    </border>
    <border>
      <left style="thin"/>
      <right style="thin"/>
      <top/>
      <bottom style="thin"/>
    </border>
    <border>
      <left style="thin"/>
      <right style="thin"/>
      <top/>
      <bottom/>
    </border>
    <border>
      <left style="thin"/>
      <right/>
      <top style="thin"/>
      <bottom/>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57">
    <xf numFmtId="0" fontId="0" fillId="0" borderId="0" xfId="0" applyFont="1" applyAlignment="1">
      <alignment/>
    </xf>
    <xf numFmtId="0" fontId="39" fillId="33" borderId="0" xfId="0" applyFont="1" applyFill="1" applyAlignment="1">
      <alignment/>
    </xf>
    <xf numFmtId="0" fontId="40" fillId="33" borderId="0" xfId="0" applyFont="1" applyFill="1" applyAlignment="1">
      <alignment/>
    </xf>
    <xf numFmtId="0" fontId="40" fillId="33" borderId="0" xfId="0" applyFont="1" applyFill="1" applyAlignment="1">
      <alignment horizontal="right"/>
    </xf>
    <xf numFmtId="0" fontId="40" fillId="33" borderId="10" xfId="0" applyFont="1" applyFill="1" applyBorder="1" applyAlignment="1">
      <alignment horizontal="centerContinuous" vertical="top" wrapText="1"/>
    </xf>
    <xf numFmtId="0" fontId="40" fillId="33" borderId="11" xfId="0" applyFont="1" applyFill="1" applyBorder="1" applyAlignment="1">
      <alignment horizontal="centerContinuous" vertical="top" wrapText="1"/>
    </xf>
    <xf numFmtId="0" fontId="40" fillId="33" borderId="12" xfId="0" applyFont="1" applyFill="1" applyBorder="1" applyAlignment="1">
      <alignment horizontal="centerContinuous" vertical="top" wrapText="1"/>
    </xf>
    <xf numFmtId="0" fontId="40" fillId="33" borderId="0" xfId="0" applyFont="1" applyFill="1" applyAlignment="1">
      <alignment vertical="top" wrapText="1"/>
    </xf>
    <xf numFmtId="0" fontId="40" fillId="33" borderId="13" xfId="0" applyFont="1" applyFill="1" applyBorder="1" applyAlignment="1">
      <alignment horizontal="centerContinuous" vertical="top" wrapText="1"/>
    </xf>
    <xf numFmtId="164" fontId="40" fillId="33" borderId="14" xfId="0" applyNumberFormat="1" applyFont="1" applyFill="1" applyBorder="1" applyAlignment="1">
      <alignment horizontal="center"/>
    </xf>
    <xf numFmtId="17" fontId="40" fillId="33" borderId="15" xfId="0" applyNumberFormat="1" applyFont="1" applyFill="1" applyBorder="1" applyAlignment="1">
      <alignment/>
    </xf>
    <xf numFmtId="3" fontId="40" fillId="33" borderId="15" xfId="0" applyNumberFormat="1" applyFont="1" applyFill="1" applyBorder="1" applyAlignment="1">
      <alignment/>
    </xf>
    <xf numFmtId="3" fontId="40" fillId="33" borderId="15" xfId="0" applyNumberFormat="1" applyFont="1" applyFill="1" applyBorder="1" applyAlignment="1">
      <alignment horizontal="right"/>
    </xf>
    <xf numFmtId="3" fontId="40" fillId="33" borderId="10" xfId="0" applyNumberFormat="1" applyFont="1" applyFill="1" applyBorder="1" applyAlignment="1">
      <alignment/>
    </xf>
    <xf numFmtId="3" fontId="40" fillId="33" borderId="0" xfId="0" applyNumberFormat="1" applyFont="1" applyFill="1" applyAlignment="1">
      <alignment/>
    </xf>
    <xf numFmtId="0" fontId="41" fillId="33" borderId="0" xfId="0" applyFont="1" applyFill="1" applyAlignment="1">
      <alignment horizontal="right"/>
    </xf>
    <xf numFmtId="0" fontId="40" fillId="33" borderId="15" xfId="0" applyFont="1" applyFill="1" applyBorder="1" applyAlignment="1">
      <alignment horizontal="center" vertical="center" wrapText="1"/>
    </xf>
    <xf numFmtId="0" fontId="41" fillId="33" borderId="10" xfId="0" applyFont="1" applyFill="1" applyBorder="1" applyAlignment="1">
      <alignment horizontal="centerContinuous" vertical="top" wrapText="1"/>
    </xf>
    <xf numFmtId="0" fontId="41" fillId="33" borderId="16" xfId="0" applyFont="1" applyFill="1" applyBorder="1" applyAlignment="1">
      <alignment horizontal="centerContinuous" vertical="top" wrapText="1"/>
    </xf>
    <xf numFmtId="0" fontId="42" fillId="33" borderId="0" xfId="0" applyFont="1" applyFill="1" applyAlignment="1">
      <alignment/>
    </xf>
    <xf numFmtId="0" fontId="40" fillId="33" borderId="0" xfId="0" applyFont="1" applyFill="1" applyBorder="1" applyAlignment="1">
      <alignment horizontal="center" vertical="top" wrapText="1"/>
    </xf>
    <xf numFmtId="165" fontId="40" fillId="33" borderId="10" xfId="0" applyNumberFormat="1" applyFont="1" applyFill="1" applyBorder="1" applyAlignment="1">
      <alignment/>
    </xf>
    <xf numFmtId="165" fontId="40" fillId="33" borderId="0" xfId="0" applyNumberFormat="1" applyFont="1" applyFill="1" applyBorder="1" applyAlignment="1">
      <alignment/>
    </xf>
    <xf numFmtId="165" fontId="40" fillId="33" borderId="15" xfId="0" applyNumberFormat="1" applyFont="1" applyFill="1" applyBorder="1" applyAlignment="1">
      <alignment/>
    </xf>
    <xf numFmtId="17" fontId="40" fillId="33" borderId="15" xfId="0" applyNumberFormat="1" applyFont="1" applyFill="1" applyBorder="1" applyAlignment="1" quotePrefix="1">
      <alignment horizontal="right"/>
    </xf>
    <xf numFmtId="17" fontId="40" fillId="33" borderId="0" xfId="0" applyNumberFormat="1" applyFont="1" applyFill="1" applyBorder="1" applyAlignment="1">
      <alignment/>
    </xf>
    <xf numFmtId="3" fontId="40" fillId="33" borderId="0" xfId="0" applyNumberFormat="1" applyFont="1" applyFill="1" applyBorder="1" applyAlignment="1">
      <alignment/>
    </xf>
    <xf numFmtId="0" fontId="40" fillId="33" borderId="10" xfId="0" applyFont="1" applyFill="1" applyBorder="1" applyAlignment="1">
      <alignment horizontal="center" vertical="center" wrapText="1"/>
    </xf>
    <xf numFmtId="164" fontId="43" fillId="33" borderId="14" xfId="0" applyNumberFormat="1" applyFont="1" applyFill="1" applyBorder="1" applyAlignment="1">
      <alignment horizontal="center"/>
    </xf>
    <xf numFmtId="164" fontId="43" fillId="33" borderId="0" xfId="0" applyNumberFormat="1" applyFont="1" applyFill="1" applyBorder="1" applyAlignment="1">
      <alignment horizontal="center"/>
    </xf>
    <xf numFmtId="0" fontId="43" fillId="33" borderId="0" xfId="0" applyFont="1" applyFill="1" applyAlignment="1">
      <alignment/>
    </xf>
    <xf numFmtId="0" fontId="40" fillId="33" borderId="15" xfId="0" applyFont="1" applyFill="1" applyBorder="1" applyAlignment="1">
      <alignment horizontal="center" wrapText="1"/>
    </xf>
    <xf numFmtId="0" fontId="40" fillId="0" borderId="0" xfId="0" applyFont="1" applyFill="1" applyAlignment="1">
      <alignment/>
    </xf>
    <xf numFmtId="3" fontId="40" fillId="0" borderId="14" xfId="0" applyNumberFormat="1" applyFont="1" applyFill="1" applyBorder="1" applyAlignment="1">
      <alignment/>
    </xf>
    <xf numFmtId="165" fontId="40" fillId="0" borderId="14" xfId="0" applyNumberFormat="1" applyFont="1" applyFill="1" applyBorder="1" applyAlignment="1">
      <alignment/>
    </xf>
    <xf numFmtId="165" fontId="40" fillId="0" borderId="0" xfId="0" applyNumberFormat="1" applyFont="1" applyFill="1" applyBorder="1" applyAlignment="1">
      <alignment/>
    </xf>
    <xf numFmtId="3" fontId="40" fillId="0" borderId="0" xfId="0" applyNumberFormat="1" applyFont="1" applyFill="1" applyAlignment="1">
      <alignment/>
    </xf>
    <xf numFmtId="3" fontId="40" fillId="0" borderId="0" xfId="0" applyNumberFormat="1" applyFont="1" applyFill="1" applyBorder="1" applyAlignment="1">
      <alignment/>
    </xf>
    <xf numFmtId="0" fontId="40" fillId="0" borderId="0" xfId="0" applyFont="1" applyFill="1" applyBorder="1" applyAlignment="1">
      <alignment/>
    </xf>
    <xf numFmtId="17" fontId="40" fillId="33" borderId="14" xfId="0" applyNumberFormat="1" applyFont="1" applyFill="1" applyBorder="1" applyAlignment="1">
      <alignment/>
    </xf>
    <xf numFmtId="0" fontId="40" fillId="33" borderId="0" xfId="0" applyFont="1" applyFill="1" applyAlignment="1">
      <alignment vertical="top" wrapText="1"/>
    </xf>
    <xf numFmtId="0" fontId="40" fillId="33" borderId="10" xfId="0" applyFont="1" applyFill="1" applyBorder="1" applyAlignment="1">
      <alignment horizontal="center" vertical="center" wrapText="1"/>
    </xf>
    <xf numFmtId="0" fontId="40" fillId="33" borderId="15" xfId="0" applyFont="1" applyFill="1" applyBorder="1" applyAlignment="1">
      <alignment horizontal="center" vertical="center" wrapText="1"/>
    </xf>
    <xf numFmtId="0" fontId="40" fillId="33" borderId="10" xfId="0" applyFont="1" applyFill="1" applyBorder="1" applyAlignment="1">
      <alignment horizontal="center" vertical="top" wrapText="1"/>
    </xf>
    <xf numFmtId="0" fontId="40" fillId="33" borderId="15" xfId="0" applyFont="1" applyFill="1" applyBorder="1" applyAlignment="1">
      <alignment horizontal="center" vertical="top" wrapText="1"/>
    </xf>
    <xf numFmtId="0" fontId="40" fillId="33" borderId="14" xfId="0" applyFont="1" applyFill="1" applyBorder="1" applyAlignment="1">
      <alignment horizontal="center" vertical="center" wrapText="1"/>
    </xf>
    <xf numFmtId="0" fontId="40" fillId="33" borderId="17" xfId="0" applyFont="1" applyFill="1" applyBorder="1" applyAlignment="1">
      <alignment horizontal="center" vertical="center" wrapText="1"/>
    </xf>
    <xf numFmtId="0" fontId="40" fillId="33" borderId="18" xfId="0" applyFont="1" applyFill="1" applyBorder="1" applyAlignment="1">
      <alignment horizontal="center" vertical="center" wrapText="1"/>
    </xf>
    <xf numFmtId="0" fontId="40" fillId="33" borderId="0" xfId="0" applyFont="1" applyFill="1" applyAlignment="1">
      <alignment wrapText="1"/>
    </xf>
    <xf numFmtId="0" fontId="41" fillId="33" borderId="17" xfId="0" applyFont="1" applyFill="1" applyBorder="1" applyAlignment="1">
      <alignment horizontal="center" vertical="center" wrapText="1"/>
    </xf>
    <xf numFmtId="0" fontId="41" fillId="33" borderId="19" xfId="0" applyFont="1" applyFill="1" applyBorder="1" applyAlignment="1">
      <alignment horizontal="center" vertical="center" wrapText="1"/>
    </xf>
    <xf numFmtId="0" fontId="41" fillId="33" borderId="18" xfId="0" applyFont="1" applyFill="1" applyBorder="1" applyAlignment="1">
      <alignment horizontal="center" vertical="center" wrapText="1"/>
    </xf>
    <xf numFmtId="0" fontId="40" fillId="33" borderId="19" xfId="0" applyFont="1" applyFill="1" applyBorder="1" applyAlignment="1">
      <alignment horizontal="center" vertical="center" wrapText="1"/>
    </xf>
    <xf numFmtId="0" fontId="41" fillId="33" borderId="17" xfId="0" applyFont="1" applyFill="1" applyBorder="1" applyAlignment="1">
      <alignment horizontal="center" vertical="top" wrapText="1"/>
    </xf>
    <xf numFmtId="0" fontId="41" fillId="33" borderId="19" xfId="0" applyFont="1" applyFill="1" applyBorder="1" applyAlignment="1">
      <alignment horizontal="center" vertical="top" wrapText="1"/>
    </xf>
    <xf numFmtId="0" fontId="41" fillId="33" borderId="18" xfId="0" applyFont="1" applyFill="1" applyBorder="1" applyAlignment="1">
      <alignment horizontal="center" vertical="top" wrapText="1"/>
    </xf>
    <xf numFmtId="0" fontId="40" fillId="33" borderId="0" xfId="0" applyFont="1" applyFill="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3" tint="0.39998000860214233"/>
  </sheetPr>
  <dimension ref="B2:AO596"/>
  <sheetViews>
    <sheetView tabSelected="1" zoomScalePageLayoutView="0" workbookViewId="0" topLeftCell="A570">
      <selection activeCell="C588" sqref="C588"/>
    </sheetView>
  </sheetViews>
  <sheetFormatPr defaultColWidth="9.140625" defaultRowHeight="15"/>
  <cols>
    <col min="1" max="1" width="1.57421875" style="2" customWidth="1"/>
    <col min="2" max="2" width="10.421875" style="2" customWidth="1"/>
    <col min="3" max="6" width="12.140625" style="2" customWidth="1"/>
    <col min="7" max="7" width="14.00390625" style="2" customWidth="1"/>
    <col min="8" max="8" width="13.421875" style="2" customWidth="1"/>
    <col min="9" max="9" width="10.8515625" style="2" customWidth="1"/>
    <col min="10" max="10" width="13.00390625" style="2" customWidth="1"/>
    <col min="11" max="11" width="12.7109375" style="2" customWidth="1"/>
    <col min="12" max="12" width="11.28125" style="2" customWidth="1"/>
    <col min="13" max="13" width="11.421875" style="2" customWidth="1"/>
    <col min="14" max="14" width="11.00390625" style="2" customWidth="1"/>
    <col min="15" max="15" width="13.421875" style="2" customWidth="1"/>
    <col min="16" max="17" width="10.8515625" style="2" customWidth="1"/>
    <col min="18" max="18" width="10.00390625" style="2" customWidth="1"/>
    <col min="19" max="19" width="10.421875" style="2" customWidth="1"/>
    <col min="20" max="20" width="11.421875" style="2" customWidth="1"/>
    <col min="21" max="21" width="12.8515625" style="2" customWidth="1"/>
    <col min="22" max="22" width="11.140625" style="2" customWidth="1"/>
    <col min="23" max="23" width="7.8515625" style="2" customWidth="1"/>
    <col min="24" max="24" width="13.7109375" style="2" customWidth="1"/>
    <col min="25" max="25" width="9.140625" style="2" customWidth="1"/>
    <col min="26" max="26" width="7.8515625" style="2" customWidth="1"/>
    <col min="27" max="27" width="6.421875" style="2" customWidth="1"/>
    <col min="28" max="28" width="12.140625" style="2" customWidth="1"/>
    <col min="29" max="29" width="12.00390625" style="2" customWidth="1"/>
    <col min="30" max="30" width="6.7109375" style="2" customWidth="1"/>
    <col min="31" max="31" width="12.57421875" style="2" customWidth="1"/>
    <col min="32" max="32" width="12.140625" style="2" customWidth="1"/>
    <col min="33" max="33" width="8.421875" style="2" bestFit="1" customWidth="1"/>
    <col min="34" max="36" width="9.140625" style="2" customWidth="1"/>
    <col min="37" max="37" width="7.57421875" style="2" customWidth="1"/>
    <col min="38" max="38" width="9.57421875" style="2" customWidth="1"/>
    <col min="39" max="16384" width="9.140625" style="2" customWidth="1"/>
  </cols>
  <sheetData>
    <row r="1" ht="9" customHeight="1"/>
    <row r="2" ht="20.25">
      <c r="B2" s="19" t="s">
        <v>68</v>
      </c>
    </row>
    <row r="3" ht="18.75">
      <c r="B3" s="1"/>
    </row>
    <row r="4" ht="18.75">
      <c r="B4" s="1" t="s">
        <v>35</v>
      </c>
    </row>
    <row r="5" spans="21:22" ht="16.5">
      <c r="U5" s="15" t="s">
        <v>67</v>
      </c>
      <c r="V5" s="3"/>
    </row>
    <row r="6" spans="2:22" s="7" customFormat="1" ht="15" customHeight="1">
      <c r="B6" s="41" t="s">
        <v>0</v>
      </c>
      <c r="C6" s="53" t="s">
        <v>1</v>
      </c>
      <c r="D6" s="54"/>
      <c r="E6" s="54"/>
      <c r="F6" s="54"/>
      <c r="G6" s="54"/>
      <c r="H6" s="54"/>
      <c r="I6" s="54"/>
      <c r="J6" s="54"/>
      <c r="K6" s="54"/>
      <c r="L6" s="54"/>
      <c r="M6" s="54"/>
      <c r="N6" s="54"/>
      <c r="O6" s="54"/>
      <c r="P6" s="54"/>
      <c r="Q6" s="54"/>
      <c r="R6" s="54"/>
      <c r="S6" s="54"/>
      <c r="T6" s="54"/>
      <c r="U6" s="55"/>
      <c r="V6" s="20"/>
    </row>
    <row r="7" spans="2:22" s="7" customFormat="1" ht="15" customHeight="1">
      <c r="B7" s="42"/>
      <c r="C7" s="41" t="s">
        <v>2</v>
      </c>
      <c r="D7" s="41" t="s">
        <v>3</v>
      </c>
      <c r="E7" s="41" t="s">
        <v>51</v>
      </c>
      <c r="F7" s="41" t="s">
        <v>4</v>
      </c>
      <c r="G7" s="41" t="s">
        <v>5</v>
      </c>
      <c r="H7" s="46" t="s">
        <v>6</v>
      </c>
      <c r="I7" s="52"/>
      <c r="J7" s="52"/>
      <c r="K7" s="47"/>
      <c r="L7" s="46" t="s">
        <v>9</v>
      </c>
      <c r="M7" s="52"/>
      <c r="N7" s="52"/>
      <c r="O7" s="52"/>
      <c r="P7" s="52"/>
      <c r="Q7" s="47"/>
      <c r="R7" s="41" t="s">
        <v>49</v>
      </c>
      <c r="S7" s="41" t="s">
        <v>16</v>
      </c>
      <c r="T7" s="41" t="s">
        <v>50</v>
      </c>
      <c r="U7" s="41" t="s">
        <v>17</v>
      </c>
      <c r="V7" s="20"/>
    </row>
    <row r="8" spans="2:22" s="7" customFormat="1" ht="30" customHeight="1">
      <c r="B8" s="42"/>
      <c r="C8" s="42"/>
      <c r="D8" s="42"/>
      <c r="E8" s="42"/>
      <c r="F8" s="42"/>
      <c r="G8" s="42"/>
      <c r="H8" s="46" t="s">
        <v>7</v>
      </c>
      <c r="I8" s="52"/>
      <c r="J8" s="47"/>
      <c r="K8" s="41" t="s">
        <v>48</v>
      </c>
      <c r="L8" s="46" t="s">
        <v>10</v>
      </c>
      <c r="M8" s="52"/>
      <c r="N8" s="47"/>
      <c r="O8" s="41" t="s">
        <v>18</v>
      </c>
      <c r="P8" s="41" t="s">
        <v>14</v>
      </c>
      <c r="Q8" s="41" t="s">
        <v>53</v>
      </c>
      <c r="R8" s="42"/>
      <c r="S8" s="42"/>
      <c r="T8" s="42"/>
      <c r="U8" s="42"/>
      <c r="V8" s="20"/>
    </row>
    <row r="9" spans="2:22" s="7" customFormat="1" ht="58.5" customHeight="1">
      <c r="B9" s="42"/>
      <c r="C9" s="42"/>
      <c r="D9" s="42"/>
      <c r="E9" s="42"/>
      <c r="F9" s="42"/>
      <c r="G9" s="42"/>
      <c r="H9" s="27" t="s">
        <v>8</v>
      </c>
      <c r="I9" s="27" t="s">
        <v>45</v>
      </c>
      <c r="J9" s="27" t="s">
        <v>54</v>
      </c>
      <c r="K9" s="42"/>
      <c r="L9" s="27" t="s">
        <v>11</v>
      </c>
      <c r="M9" s="27" t="s">
        <v>12</v>
      </c>
      <c r="N9" s="27" t="s">
        <v>13</v>
      </c>
      <c r="O9" s="42"/>
      <c r="P9" s="42"/>
      <c r="Q9" s="42"/>
      <c r="R9" s="42"/>
      <c r="S9" s="42"/>
      <c r="T9" s="42"/>
      <c r="U9" s="42"/>
      <c r="V9" s="20"/>
    </row>
    <row r="10" spans="2:22" s="30" customFormat="1" ht="13.5">
      <c r="B10" s="45"/>
      <c r="C10" s="28">
        <v>-1</v>
      </c>
      <c r="D10" s="28">
        <v>-2</v>
      </c>
      <c r="E10" s="28">
        <v>-3</v>
      </c>
      <c r="F10" s="28">
        <v>-4</v>
      </c>
      <c r="G10" s="28">
        <v>-5</v>
      </c>
      <c r="H10" s="28">
        <v>-6</v>
      </c>
      <c r="I10" s="28">
        <v>-7</v>
      </c>
      <c r="J10" s="28">
        <v>-8</v>
      </c>
      <c r="K10" s="28">
        <v>-9</v>
      </c>
      <c r="L10" s="28">
        <v>-10</v>
      </c>
      <c r="M10" s="28">
        <v>-11</v>
      </c>
      <c r="N10" s="28">
        <v>-12</v>
      </c>
      <c r="O10" s="28">
        <v>-14</v>
      </c>
      <c r="P10" s="28">
        <v>-15</v>
      </c>
      <c r="Q10" s="28">
        <v>-16</v>
      </c>
      <c r="R10" s="28">
        <v>-17</v>
      </c>
      <c r="S10" s="28">
        <v>-18</v>
      </c>
      <c r="T10" s="28">
        <v>-19</v>
      </c>
      <c r="U10" s="28">
        <v>-20</v>
      </c>
      <c r="V10" s="29"/>
    </row>
    <row r="11" spans="2:40" ht="16.5" hidden="1">
      <c r="B11" s="10">
        <v>35034</v>
      </c>
      <c r="C11" s="11">
        <v>4485.994742</v>
      </c>
      <c r="D11" s="11">
        <v>30962.845475</v>
      </c>
      <c r="E11" s="11">
        <v>6049.143434</v>
      </c>
      <c r="F11" s="11">
        <v>8310.739411</v>
      </c>
      <c r="G11" s="11">
        <v>21834.527403</v>
      </c>
      <c r="H11" s="11">
        <v>11551.804656</v>
      </c>
      <c r="I11" s="11">
        <v>0</v>
      </c>
      <c r="J11" s="11">
        <v>752.531031</v>
      </c>
      <c r="K11" s="11">
        <v>6962.320944</v>
      </c>
      <c r="L11" s="11">
        <v>217.671026</v>
      </c>
      <c r="M11" s="11">
        <v>8970.114563</v>
      </c>
      <c r="N11" s="11">
        <v>5610.733118</v>
      </c>
      <c r="O11" s="11">
        <v>64525.614639</v>
      </c>
      <c r="P11" s="11">
        <v>107668.216861</v>
      </c>
      <c r="Q11" s="11">
        <f aca="true" t="shared" si="0" ref="Q11:Q42">L11+M11+N11+O11+P11</f>
        <v>186992.35020699998</v>
      </c>
      <c r="R11" s="11">
        <v>57611.330171</v>
      </c>
      <c r="S11" s="13">
        <f aca="true" t="shared" si="1" ref="S11:S42">C11+D11+E11+F11+G11+H11+J11+K11+Q11+R11+I11</f>
        <v>335513.58747399994</v>
      </c>
      <c r="T11" s="21">
        <f aca="true" t="shared" si="2" ref="T11:T42">(C11+D11+G11+H11+I11+L11+M11+N11)*100/(L302-D302)</f>
        <v>196.56479005240664</v>
      </c>
      <c r="U11" s="21">
        <f aca="true" t="shared" si="3" ref="U11:U42">Q11*100/(N302-D302)</f>
        <v>81.94100393496525</v>
      </c>
      <c r="V11" s="22"/>
      <c r="AN11" s="14"/>
    </row>
    <row r="12" spans="2:40" ht="16.5" hidden="1">
      <c r="B12" s="10">
        <v>35065</v>
      </c>
      <c r="C12" s="11">
        <v>5321.885264</v>
      </c>
      <c r="D12" s="11">
        <v>28540.250316</v>
      </c>
      <c r="E12" s="11">
        <v>2566.946471</v>
      </c>
      <c r="F12" s="11">
        <v>8566.321166</v>
      </c>
      <c r="G12" s="11">
        <v>20271.248845</v>
      </c>
      <c r="H12" s="11">
        <v>15163.488061</v>
      </c>
      <c r="I12" s="11">
        <v>0</v>
      </c>
      <c r="J12" s="11">
        <v>896.039281</v>
      </c>
      <c r="K12" s="11">
        <v>7311.374896</v>
      </c>
      <c r="L12" s="11">
        <v>157.80518</v>
      </c>
      <c r="M12" s="11">
        <v>11732.115055</v>
      </c>
      <c r="N12" s="11">
        <v>5545.114999</v>
      </c>
      <c r="O12" s="11">
        <v>63545.408192</v>
      </c>
      <c r="P12" s="11">
        <v>110364.21197</v>
      </c>
      <c r="Q12" s="11">
        <f t="shared" si="0"/>
        <v>191344.65539600002</v>
      </c>
      <c r="R12" s="11">
        <v>56752.356275</v>
      </c>
      <c r="S12" s="11">
        <f t="shared" si="1"/>
        <v>336734.565971</v>
      </c>
      <c r="T12" s="23">
        <f t="shared" si="2"/>
        <v>205.31428835633645</v>
      </c>
      <c r="U12" s="23">
        <f t="shared" si="3"/>
        <v>83.58231840318454</v>
      </c>
      <c r="V12" s="22"/>
      <c r="AN12" s="14"/>
    </row>
    <row r="13" spans="2:41" ht="16.5" hidden="1">
      <c r="B13" s="10">
        <v>35096</v>
      </c>
      <c r="C13" s="11">
        <v>5233.078876</v>
      </c>
      <c r="D13" s="11">
        <v>31181.86592</v>
      </c>
      <c r="E13" s="11">
        <v>6562.955123</v>
      </c>
      <c r="F13" s="11">
        <v>7595.766277</v>
      </c>
      <c r="G13" s="11">
        <v>19990.897988</v>
      </c>
      <c r="H13" s="11">
        <v>18088.356537</v>
      </c>
      <c r="I13" s="11">
        <v>0</v>
      </c>
      <c r="J13" s="11">
        <v>759.053253</v>
      </c>
      <c r="K13" s="11">
        <v>7632.867467</v>
      </c>
      <c r="L13" s="11">
        <v>155.881856</v>
      </c>
      <c r="M13" s="11">
        <v>12873.676457</v>
      </c>
      <c r="N13" s="11">
        <v>6107.589001</v>
      </c>
      <c r="O13" s="11">
        <v>60824.734614</v>
      </c>
      <c r="P13" s="11">
        <v>111973.740906</v>
      </c>
      <c r="Q13" s="11">
        <f t="shared" si="0"/>
        <v>191935.622834</v>
      </c>
      <c r="R13" s="11">
        <v>58239.449111</v>
      </c>
      <c r="S13" s="11">
        <f t="shared" si="1"/>
        <v>347219.91338600003</v>
      </c>
      <c r="T13" s="23">
        <f t="shared" si="2"/>
        <v>215.83705733602147</v>
      </c>
      <c r="U13" s="23">
        <f t="shared" si="3"/>
        <v>82.51504051682919</v>
      </c>
      <c r="V13" s="22"/>
      <c r="AN13" s="14"/>
      <c r="AO13" s="14"/>
    </row>
    <row r="14" spans="2:40" ht="16.5" hidden="1">
      <c r="B14" s="10">
        <v>35125</v>
      </c>
      <c r="C14" s="11">
        <v>4641.400617</v>
      </c>
      <c r="D14" s="11">
        <v>29368.574536</v>
      </c>
      <c r="E14" s="11">
        <v>5027.76551</v>
      </c>
      <c r="F14" s="11">
        <v>7565.878078</v>
      </c>
      <c r="G14" s="11">
        <v>18965.13864</v>
      </c>
      <c r="H14" s="11">
        <v>19242.785918</v>
      </c>
      <c r="I14" s="11">
        <v>0</v>
      </c>
      <c r="J14" s="11">
        <v>759.053253</v>
      </c>
      <c r="K14" s="11">
        <v>8099.129313</v>
      </c>
      <c r="L14" s="11">
        <v>124.672808</v>
      </c>
      <c r="M14" s="11">
        <v>12054.457977</v>
      </c>
      <c r="N14" s="11">
        <v>5810.352719</v>
      </c>
      <c r="O14" s="11">
        <v>60997.787489</v>
      </c>
      <c r="P14" s="11">
        <v>115939.943813</v>
      </c>
      <c r="Q14" s="11">
        <f t="shared" si="0"/>
        <v>194927.214806</v>
      </c>
      <c r="R14" s="11">
        <v>63218.209269</v>
      </c>
      <c r="S14" s="11">
        <f t="shared" si="1"/>
        <v>351815.14994000003</v>
      </c>
      <c r="T14" s="23">
        <f t="shared" si="2"/>
        <v>196.9889571800196</v>
      </c>
      <c r="U14" s="23">
        <f t="shared" si="3"/>
        <v>82.62174323819782</v>
      </c>
      <c r="V14" s="22"/>
      <c r="AN14" s="14"/>
    </row>
    <row r="15" spans="2:40" ht="16.5" hidden="1">
      <c r="B15" s="10">
        <v>35156</v>
      </c>
      <c r="C15" s="11">
        <v>6626.125783</v>
      </c>
      <c r="D15" s="11">
        <v>30124.069395</v>
      </c>
      <c r="E15" s="11">
        <v>5158.832911</v>
      </c>
      <c r="F15" s="11">
        <v>8017.791223</v>
      </c>
      <c r="G15" s="11">
        <v>19631.999307</v>
      </c>
      <c r="H15" s="11">
        <v>22017.640439</v>
      </c>
      <c r="I15" s="11">
        <v>0</v>
      </c>
      <c r="J15" s="11">
        <v>847.232456</v>
      </c>
      <c r="K15" s="11">
        <v>8320.494425</v>
      </c>
      <c r="L15" s="11">
        <v>122.58395</v>
      </c>
      <c r="M15" s="11">
        <v>11744.706956</v>
      </c>
      <c r="N15" s="11">
        <v>5619.248844</v>
      </c>
      <c r="O15" s="11">
        <v>60193.051007</v>
      </c>
      <c r="P15" s="11">
        <v>117167.043799</v>
      </c>
      <c r="Q15" s="11">
        <f t="shared" si="0"/>
        <v>194846.634556</v>
      </c>
      <c r="R15" s="11">
        <v>61626.328338</v>
      </c>
      <c r="S15" s="11">
        <f t="shared" si="1"/>
        <v>357217.148833</v>
      </c>
      <c r="T15" s="23">
        <f t="shared" si="2"/>
        <v>206.40786373244458</v>
      </c>
      <c r="U15" s="23">
        <f t="shared" si="3"/>
        <v>80.4605723923316</v>
      </c>
      <c r="V15" s="22"/>
      <c r="AN15" s="14"/>
    </row>
    <row r="16" spans="2:40" ht="16.5" hidden="1">
      <c r="B16" s="10">
        <v>35186</v>
      </c>
      <c r="C16" s="11">
        <v>5366.342086</v>
      </c>
      <c r="D16" s="11">
        <v>33452.456203</v>
      </c>
      <c r="E16" s="11">
        <v>4678.433377</v>
      </c>
      <c r="F16" s="11">
        <v>7898.94062</v>
      </c>
      <c r="G16" s="11">
        <v>22585.653148</v>
      </c>
      <c r="H16" s="11">
        <v>19079.140026</v>
      </c>
      <c r="I16" s="11">
        <v>0</v>
      </c>
      <c r="J16" s="11">
        <v>847.232456</v>
      </c>
      <c r="K16" s="11">
        <v>8965.036085</v>
      </c>
      <c r="L16" s="11">
        <v>126.659298</v>
      </c>
      <c r="M16" s="11">
        <v>10975.925749</v>
      </c>
      <c r="N16" s="11">
        <v>5540.253496</v>
      </c>
      <c r="O16" s="11">
        <v>62662.313385</v>
      </c>
      <c r="P16" s="11">
        <v>118541.01723</v>
      </c>
      <c r="Q16" s="11">
        <f t="shared" si="0"/>
        <v>197846.169158</v>
      </c>
      <c r="R16" s="11">
        <v>57669.070038</v>
      </c>
      <c r="S16" s="11">
        <f t="shared" si="1"/>
        <v>358388.473197</v>
      </c>
      <c r="T16" s="23">
        <f t="shared" si="2"/>
        <v>220.23266717715518</v>
      </c>
      <c r="U16" s="23">
        <f t="shared" si="3"/>
        <v>81.35695737805314</v>
      </c>
      <c r="V16" s="22"/>
      <c r="AN16" s="14"/>
    </row>
    <row r="17" spans="2:40" ht="16.5" hidden="1">
      <c r="B17" s="10">
        <v>35217</v>
      </c>
      <c r="C17" s="11">
        <v>5022.446631</v>
      </c>
      <c r="D17" s="11">
        <v>30335.136372</v>
      </c>
      <c r="E17" s="11">
        <v>5176.605914</v>
      </c>
      <c r="F17" s="11">
        <v>7620.611306</v>
      </c>
      <c r="G17" s="11">
        <v>26049.314887</v>
      </c>
      <c r="H17" s="11">
        <v>16435.970924</v>
      </c>
      <c r="I17" s="11">
        <v>0</v>
      </c>
      <c r="J17" s="11">
        <v>840.399031</v>
      </c>
      <c r="K17" s="11">
        <v>9144.91321</v>
      </c>
      <c r="L17" s="11">
        <v>120.769853</v>
      </c>
      <c r="M17" s="11">
        <v>9472.931924</v>
      </c>
      <c r="N17" s="11">
        <v>5492.800987</v>
      </c>
      <c r="O17" s="11">
        <v>62759.524011</v>
      </c>
      <c r="P17" s="11">
        <v>120021.081065</v>
      </c>
      <c r="Q17" s="11">
        <f t="shared" si="0"/>
        <v>197867.10784</v>
      </c>
      <c r="R17" s="11">
        <v>57997.162142</v>
      </c>
      <c r="S17" s="11">
        <f t="shared" si="1"/>
        <v>356489.668257</v>
      </c>
      <c r="T17" s="23">
        <f t="shared" si="2"/>
        <v>223.0037862167618</v>
      </c>
      <c r="U17" s="23">
        <f t="shared" si="3"/>
        <v>82.2696241295702</v>
      </c>
      <c r="V17" s="22"/>
      <c r="AN17" s="14"/>
    </row>
    <row r="18" spans="2:40" ht="16.5" hidden="1">
      <c r="B18" s="10">
        <v>35247</v>
      </c>
      <c r="C18" s="11">
        <v>5661.473162</v>
      </c>
      <c r="D18" s="11">
        <v>31466.552487</v>
      </c>
      <c r="E18" s="11">
        <v>5028.450041</v>
      </c>
      <c r="F18" s="11">
        <v>9562.970283</v>
      </c>
      <c r="G18" s="11">
        <v>24838.39384</v>
      </c>
      <c r="H18" s="11">
        <v>14769.749974</v>
      </c>
      <c r="I18" s="11">
        <v>0</v>
      </c>
      <c r="J18" s="11">
        <v>840.399031</v>
      </c>
      <c r="K18" s="11">
        <v>11036.603594</v>
      </c>
      <c r="L18" s="11">
        <v>168.31016</v>
      </c>
      <c r="M18" s="11">
        <v>11788.714414</v>
      </c>
      <c r="N18" s="11">
        <v>5644.529073</v>
      </c>
      <c r="O18" s="11">
        <v>64275.504052</v>
      </c>
      <c r="P18" s="11">
        <v>119678.725843</v>
      </c>
      <c r="Q18" s="11">
        <f t="shared" si="0"/>
        <v>201555.783542</v>
      </c>
      <c r="R18" s="11">
        <v>61102.912211</v>
      </c>
      <c r="S18" s="11">
        <f t="shared" si="1"/>
        <v>365863.288165</v>
      </c>
      <c r="T18" s="23">
        <f t="shared" si="2"/>
        <v>212.55736069142782</v>
      </c>
      <c r="U18" s="23">
        <f t="shared" si="3"/>
        <v>82.96579728363947</v>
      </c>
      <c r="V18" s="22"/>
      <c r="AN18" s="14"/>
    </row>
    <row r="19" spans="2:40" ht="16.5" hidden="1">
      <c r="B19" s="10">
        <v>35278</v>
      </c>
      <c r="C19" s="11">
        <v>5099.046763</v>
      </c>
      <c r="D19" s="11">
        <v>31190.827733</v>
      </c>
      <c r="E19" s="11">
        <v>5170.545382</v>
      </c>
      <c r="F19" s="11">
        <v>7700.464039</v>
      </c>
      <c r="G19" s="11">
        <v>25686.563415</v>
      </c>
      <c r="H19" s="11">
        <v>15556.180894</v>
      </c>
      <c r="I19" s="11">
        <v>0</v>
      </c>
      <c r="J19" s="11">
        <v>840.399031</v>
      </c>
      <c r="K19" s="11">
        <v>10160.343335</v>
      </c>
      <c r="L19" s="11">
        <v>148.199882</v>
      </c>
      <c r="M19" s="11">
        <v>11693.574734</v>
      </c>
      <c r="N19" s="11">
        <v>6412.254364</v>
      </c>
      <c r="O19" s="11">
        <v>64873.31196</v>
      </c>
      <c r="P19" s="11">
        <v>122221.780118</v>
      </c>
      <c r="Q19" s="11">
        <f t="shared" si="0"/>
        <v>205349.121058</v>
      </c>
      <c r="R19" s="11">
        <v>58690.72655</v>
      </c>
      <c r="S19" s="11">
        <f t="shared" si="1"/>
        <v>365444.2182</v>
      </c>
      <c r="T19" s="23">
        <f t="shared" si="2"/>
        <v>222.09181382018082</v>
      </c>
      <c r="U19" s="23">
        <f t="shared" si="3"/>
        <v>84.60778415361298</v>
      </c>
      <c r="V19" s="22"/>
      <c r="AN19" s="14"/>
    </row>
    <row r="20" spans="2:40" ht="16.5" hidden="1">
      <c r="B20" s="10">
        <v>35309</v>
      </c>
      <c r="C20" s="11">
        <v>5938.929553</v>
      </c>
      <c r="D20" s="11">
        <v>32907.754181</v>
      </c>
      <c r="E20" s="11">
        <v>4926.410816</v>
      </c>
      <c r="F20" s="11">
        <v>9601.972189</v>
      </c>
      <c r="G20" s="11">
        <v>23913.049605</v>
      </c>
      <c r="H20" s="11">
        <v>14633.322388</v>
      </c>
      <c r="I20" s="11">
        <v>0</v>
      </c>
      <c r="J20" s="11">
        <v>840.399031</v>
      </c>
      <c r="K20" s="11">
        <v>10547.22655</v>
      </c>
      <c r="L20" s="11">
        <v>179.925235</v>
      </c>
      <c r="M20" s="11">
        <v>11510.16137</v>
      </c>
      <c r="N20" s="11">
        <v>6075.293935</v>
      </c>
      <c r="O20" s="11">
        <v>65902.413592</v>
      </c>
      <c r="P20" s="11">
        <v>125527.922351</v>
      </c>
      <c r="Q20" s="11">
        <f t="shared" si="0"/>
        <v>209195.716483</v>
      </c>
      <c r="R20" s="11">
        <v>60640.019966</v>
      </c>
      <c r="S20" s="11">
        <f t="shared" si="1"/>
        <v>373144.80076199997</v>
      </c>
      <c r="T20" s="23">
        <f t="shared" si="2"/>
        <v>205.69610514820843</v>
      </c>
      <c r="U20" s="23">
        <f t="shared" si="3"/>
        <v>84.49654706944345</v>
      </c>
      <c r="V20" s="22"/>
      <c r="AN20" s="14"/>
    </row>
    <row r="21" spans="2:40" ht="16.5" hidden="1">
      <c r="B21" s="10">
        <v>35339</v>
      </c>
      <c r="C21" s="11">
        <v>5497.835167</v>
      </c>
      <c r="D21" s="11">
        <v>27683.159401</v>
      </c>
      <c r="E21" s="11">
        <v>5918.1175</v>
      </c>
      <c r="F21" s="11">
        <v>5581.909929</v>
      </c>
      <c r="G21" s="11">
        <v>21938.527213</v>
      </c>
      <c r="H21" s="11">
        <v>17601.944935</v>
      </c>
      <c r="I21" s="11">
        <v>0</v>
      </c>
      <c r="J21" s="11">
        <v>840.399031</v>
      </c>
      <c r="K21" s="11">
        <v>10690.423783</v>
      </c>
      <c r="L21" s="11">
        <v>122.461632</v>
      </c>
      <c r="M21" s="11">
        <v>10430.728372</v>
      </c>
      <c r="N21" s="11">
        <v>6186.196309</v>
      </c>
      <c r="O21" s="11">
        <v>64542.477038</v>
      </c>
      <c r="P21" s="11">
        <v>121331.330777</v>
      </c>
      <c r="Q21" s="11">
        <f t="shared" si="0"/>
        <v>202613.194128</v>
      </c>
      <c r="R21" s="11">
        <v>77357.037112</v>
      </c>
      <c r="S21" s="11">
        <f t="shared" si="1"/>
        <v>375722.548199</v>
      </c>
      <c r="T21" s="23">
        <f t="shared" si="2"/>
        <v>204.20814902067463</v>
      </c>
      <c r="U21" s="23">
        <f t="shared" si="3"/>
        <v>81.45157413198852</v>
      </c>
      <c r="V21" s="22"/>
      <c r="AN21" s="14"/>
    </row>
    <row r="22" spans="2:40" ht="16.5" hidden="1">
      <c r="B22" s="10">
        <v>35370</v>
      </c>
      <c r="C22" s="11">
        <v>5048.814965</v>
      </c>
      <c r="D22" s="11">
        <v>32562.360805</v>
      </c>
      <c r="E22" s="11">
        <v>7817.903763</v>
      </c>
      <c r="F22" s="11">
        <v>5195.429808</v>
      </c>
      <c r="G22" s="11">
        <v>22564.716786</v>
      </c>
      <c r="H22" s="11">
        <v>13727.886516</v>
      </c>
      <c r="I22" s="11">
        <v>0</v>
      </c>
      <c r="J22" s="11">
        <v>840.399031</v>
      </c>
      <c r="K22" s="11">
        <v>10617.915322</v>
      </c>
      <c r="L22" s="11">
        <v>128.005938</v>
      </c>
      <c r="M22" s="11">
        <v>10155.234737</v>
      </c>
      <c r="N22" s="11">
        <v>6647.717673</v>
      </c>
      <c r="O22" s="11">
        <v>66863.503181</v>
      </c>
      <c r="P22" s="11">
        <v>117715.284614</v>
      </c>
      <c r="Q22" s="11">
        <f t="shared" si="0"/>
        <v>201509.746143</v>
      </c>
      <c r="R22" s="11">
        <v>78812.250878</v>
      </c>
      <c r="S22" s="11">
        <f t="shared" si="1"/>
        <v>378697.42401699995</v>
      </c>
      <c r="T22" s="23">
        <f t="shared" si="2"/>
        <v>200.47359991457947</v>
      </c>
      <c r="U22" s="23">
        <f t="shared" si="3"/>
        <v>80.02105358716533</v>
      </c>
      <c r="V22" s="22"/>
      <c r="AN22" s="14"/>
    </row>
    <row r="23" spans="2:40" ht="16.5" hidden="1">
      <c r="B23" s="10">
        <v>35400</v>
      </c>
      <c r="C23" s="11">
        <v>6914.981796</v>
      </c>
      <c r="D23" s="11">
        <v>34272.890262</v>
      </c>
      <c r="E23" s="11">
        <v>7054.089912</v>
      </c>
      <c r="F23" s="11">
        <v>7863.746782</v>
      </c>
      <c r="G23" s="11">
        <v>22245.640496</v>
      </c>
      <c r="H23" s="11">
        <v>15530.047989</v>
      </c>
      <c r="I23" s="11">
        <v>0</v>
      </c>
      <c r="J23" s="11">
        <v>840.399031</v>
      </c>
      <c r="K23" s="11">
        <v>10582.167842</v>
      </c>
      <c r="L23" s="11">
        <v>138.115575</v>
      </c>
      <c r="M23" s="11">
        <v>12386.346162</v>
      </c>
      <c r="N23" s="11">
        <v>6204.990274</v>
      </c>
      <c r="O23" s="11">
        <v>65949.581255</v>
      </c>
      <c r="P23" s="11">
        <v>117743.058141</v>
      </c>
      <c r="Q23" s="11">
        <f t="shared" si="0"/>
        <v>202422.091407</v>
      </c>
      <c r="R23" s="11">
        <v>82070.317542</v>
      </c>
      <c r="S23" s="11">
        <f t="shared" si="1"/>
        <v>389796.373059</v>
      </c>
      <c r="T23" s="23">
        <f t="shared" si="2"/>
        <v>199.93128819722068</v>
      </c>
      <c r="U23" s="23">
        <f t="shared" si="3"/>
        <v>77.28889095656076</v>
      </c>
      <c r="V23" s="22"/>
      <c r="AN23" s="14"/>
    </row>
    <row r="24" spans="2:40" ht="16.5" hidden="1">
      <c r="B24" s="10">
        <v>35431</v>
      </c>
      <c r="C24" s="11">
        <v>5839.95391</v>
      </c>
      <c r="D24" s="11">
        <v>30082.513801</v>
      </c>
      <c r="E24" s="11">
        <v>6800.574212</v>
      </c>
      <c r="F24" s="11">
        <v>5265.429289</v>
      </c>
      <c r="G24" s="11">
        <v>24199.201428</v>
      </c>
      <c r="H24" s="11">
        <v>17770.142405</v>
      </c>
      <c r="I24" s="11">
        <v>0</v>
      </c>
      <c r="J24" s="11">
        <v>840.399031</v>
      </c>
      <c r="K24" s="11">
        <v>10887.782616</v>
      </c>
      <c r="L24" s="11">
        <v>117.699812</v>
      </c>
      <c r="M24" s="11">
        <v>12463.624422</v>
      </c>
      <c r="N24" s="11">
        <v>6409.772585</v>
      </c>
      <c r="O24" s="11">
        <v>64469.175282</v>
      </c>
      <c r="P24" s="11">
        <v>120042.115405</v>
      </c>
      <c r="Q24" s="11">
        <f t="shared" si="0"/>
        <v>203502.387506</v>
      </c>
      <c r="R24" s="11">
        <v>82797.009036</v>
      </c>
      <c r="S24" s="11">
        <f t="shared" si="1"/>
        <v>387985.39323399996</v>
      </c>
      <c r="T24" s="23">
        <f t="shared" si="2"/>
        <v>203.70662412713128</v>
      </c>
      <c r="U24" s="23">
        <f t="shared" si="3"/>
        <v>77.79530054822735</v>
      </c>
      <c r="V24" s="22"/>
      <c r="AN24" s="14"/>
    </row>
    <row r="25" spans="2:40" ht="16.5" hidden="1">
      <c r="B25" s="10">
        <v>35462</v>
      </c>
      <c r="C25" s="11">
        <v>5332.95616</v>
      </c>
      <c r="D25" s="11">
        <v>32188.480654</v>
      </c>
      <c r="E25" s="11">
        <v>7285.507589</v>
      </c>
      <c r="F25" s="11">
        <v>5274.29425</v>
      </c>
      <c r="G25" s="11">
        <v>25015.151175</v>
      </c>
      <c r="H25" s="11">
        <v>16457.63687</v>
      </c>
      <c r="I25" s="11">
        <v>0</v>
      </c>
      <c r="J25" s="11">
        <v>840.399031</v>
      </c>
      <c r="K25" s="11">
        <v>11080.887517</v>
      </c>
      <c r="L25" s="11">
        <v>81.236137</v>
      </c>
      <c r="M25" s="11">
        <v>12147.593998</v>
      </c>
      <c r="N25" s="11">
        <v>6344.675697</v>
      </c>
      <c r="O25" s="11">
        <v>67687.037857</v>
      </c>
      <c r="P25" s="11">
        <v>121167.920141</v>
      </c>
      <c r="Q25" s="11">
        <f t="shared" si="0"/>
        <v>207428.46383</v>
      </c>
      <c r="R25" s="11">
        <v>80492.299545</v>
      </c>
      <c r="S25" s="11">
        <f t="shared" si="1"/>
        <v>391396.076621</v>
      </c>
      <c r="T25" s="23">
        <f t="shared" si="2"/>
        <v>214.5261486012702</v>
      </c>
      <c r="U25" s="23">
        <f t="shared" si="3"/>
        <v>79.11503873203058</v>
      </c>
      <c r="V25" s="22"/>
      <c r="AN25" s="14"/>
    </row>
    <row r="26" spans="2:40" ht="16.5" hidden="1">
      <c r="B26" s="10">
        <v>35490</v>
      </c>
      <c r="C26" s="11">
        <v>6353.694319</v>
      </c>
      <c r="D26" s="11">
        <v>19906.361488</v>
      </c>
      <c r="E26" s="11">
        <v>8548.532785</v>
      </c>
      <c r="F26" s="11">
        <v>5571.183558</v>
      </c>
      <c r="G26" s="11">
        <v>26267.344612</v>
      </c>
      <c r="H26" s="11">
        <v>26308.31603</v>
      </c>
      <c r="I26" s="11">
        <v>85</v>
      </c>
      <c r="J26" s="11">
        <v>840.399031</v>
      </c>
      <c r="K26" s="11">
        <v>11462.79915</v>
      </c>
      <c r="L26" s="11">
        <v>80.772123</v>
      </c>
      <c r="M26" s="11">
        <v>13571.848868</v>
      </c>
      <c r="N26" s="11">
        <v>6671.344498</v>
      </c>
      <c r="O26" s="11">
        <v>67386.211122</v>
      </c>
      <c r="P26" s="11">
        <v>124967.275342</v>
      </c>
      <c r="Q26" s="11">
        <f t="shared" si="0"/>
        <v>212677.45195299998</v>
      </c>
      <c r="R26" s="11">
        <v>84473.385467</v>
      </c>
      <c r="S26" s="11">
        <f t="shared" si="1"/>
        <v>402494.468393</v>
      </c>
      <c r="T26" s="23">
        <f t="shared" si="2"/>
        <v>213.1057979597448</v>
      </c>
      <c r="U26" s="23">
        <f t="shared" si="3"/>
        <v>79.7407050408896</v>
      </c>
      <c r="V26" s="22"/>
      <c r="AN26" s="14"/>
    </row>
    <row r="27" spans="2:40" ht="16.5" hidden="1">
      <c r="B27" s="10">
        <v>35521</v>
      </c>
      <c r="C27" s="11">
        <v>7946.585686</v>
      </c>
      <c r="D27" s="11">
        <v>24868.420334</v>
      </c>
      <c r="E27" s="11">
        <v>8021.69913</v>
      </c>
      <c r="F27" s="11">
        <v>4855.395161</v>
      </c>
      <c r="G27" s="11">
        <v>28983.132192</v>
      </c>
      <c r="H27" s="11">
        <v>23688.359664</v>
      </c>
      <c r="I27" s="11">
        <v>456.2012</v>
      </c>
      <c r="J27" s="11">
        <v>840.399031</v>
      </c>
      <c r="K27" s="11">
        <v>11525.966883</v>
      </c>
      <c r="L27" s="11">
        <v>81.497371</v>
      </c>
      <c r="M27" s="11">
        <v>14011.652262</v>
      </c>
      <c r="N27" s="11">
        <v>6937.652629</v>
      </c>
      <c r="O27" s="11">
        <v>65769.040052</v>
      </c>
      <c r="P27" s="11">
        <v>125847.543065</v>
      </c>
      <c r="Q27" s="11">
        <f t="shared" si="0"/>
        <v>212647.38537899998</v>
      </c>
      <c r="R27" s="11">
        <v>78795.467463</v>
      </c>
      <c r="S27" s="11">
        <f t="shared" si="1"/>
        <v>402629.012123</v>
      </c>
      <c r="T27" s="23">
        <f t="shared" si="2"/>
        <v>230.2123065013261</v>
      </c>
      <c r="U27" s="23">
        <f t="shared" si="3"/>
        <v>79.21315787466693</v>
      </c>
      <c r="V27" s="22"/>
      <c r="AN27" s="14"/>
    </row>
    <row r="28" spans="2:40" ht="17.25" customHeight="1" hidden="1">
      <c r="B28" s="10">
        <v>35551</v>
      </c>
      <c r="C28" s="11">
        <v>6268.33313</v>
      </c>
      <c r="D28" s="11">
        <v>31192.804779</v>
      </c>
      <c r="E28" s="11">
        <v>8605.847273</v>
      </c>
      <c r="F28" s="11">
        <v>6518.723409</v>
      </c>
      <c r="G28" s="11">
        <v>28010.032084</v>
      </c>
      <c r="H28" s="11">
        <v>20409.425986</v>
      </c>
      <c r="I28" s="11">
        <v>859.976089</v>
      </c>
      <c r="J28" s="11">
        <v>840.389442</v>
      </c>
      <c r="K28" s="11">
        <v>11349.407556</v>
      </c>
      <c r="L28" s="11">
        <v>79.361754</v>
      </c>
      <c r="M28" s="11">
        <v>13351.037426</v>
      </c>
      <c r="N28" s="11">
        <v>6730.790437</v>
      </c>
      <c r="O28" s="11">
        <v>67103.124876</v>
      </c>
      <c r="P28" s="11">
        <v>125259.678042</v>
      </c>
      <c r="Q28" s="11">
        <f t="shared" si="0"/>
        <v>212523.992535</v>
      </c>
      <c r="R28" s="11">
        <v>83818.27645</v>
      </c>
      <c r="S28" s="11">
        <f t="shared" si="1"/>
        <v>410397.208733</v>
      </c>
      <c r="T28" s="23">
        <f t="shared" si="2"/>
        <v>222.37716219319307</v>
      </c>
      <c r="U28" s="23">
        <f t="shared" si="3"/>
        <v>78.3840117437934</v>
      </c>
      <c r="V28" s="22"/>
      <c r="AN28" s="14"/>
    </row>
    <row r="29" spans="2:40" ht="16.5" hidden="1">
      <c r="B29" s="10">
        <v>35582</v>
      </c>
      <c r="C29" s="11">
        <v>6746.864011</v>
      </c>
      <c r="D29" s="11">
        <v>29054.032987</v>
      </c>
      <c r="E29" s="11">
        <v>8084.208818</v>
      </c>
      <c r="F29" s="11">
        <v>7276.284144</v>
      </c>
      <c r="G29" s="11">
        <v>30302.523504</v>
      </c>
      <c r="H29" s="11">
        <v>21307.316336</v>
      </c>
      <c r="I29" s="11">
        <v>779.941458</v>
      </c>
      <c r="J29" s="11">
        <v>840.389442</v>
      </c>
      <c r="K29" s="11">
        <v>11608.168418</v>
      </c>
      <c r="L29" s="11">
        <v>93.615358</v>
      </c>
      <c r="M29" s="11">
        <v>12431.123534</v>
      </c>
      <c r="N29" s="11">
        <v>6762.566785</v>
      </c>
      <c r="O29" s="11">
        <v>68428.222722</v>
      </c>
      <c r="P29" s="11">
        <v>127566.944754</v>
      </c>
      <c r="Q29" s="11">
        <f t="shared" si="0"/>
        <v>215282.473153</v>
      </c>
      <c r="R29" s="11">
        <v>83518.511203</v>
      </c>
      <c r="S29" s="11">
        <f t="shared" si="1"/>
        <v>414800.713474</v>
      </c>
      <c r="T29" s="23">
        <f t="shared" si="2"/>
        <v>228.16348383582002</v>
      </c>
      <c r="U29" s="23">
        <f t="shared" si="3"/>
        <v>78.70398692522782</v>
      </c>
      <c r="V29" s="22"/>
      <c r="AN29" s="14"/>
    </row>
    <row r="30" spans="2:40" ht="16.5" hidden="1">
      <c r="B30" s="10">
        <v>35612</v>
      </c>
      <c r="C30" s="11">
        <v>6343.27229</v>
      </c>
      <c r="D30" s="11">
        <v>25936.05342</v>
      </c>
      <c r="E30" s="11">
        <v>8395.742449</v>
      </c>
      <c r="F30" s="11">
        <v>6769.611109</v>
      </c>
      <c r="G30" s="11">
        <v>31698.827096</v>
      </c>
      <c r="H30" s="11">
        <v>24323.655185</v>
      </c>
      <c r="I30" s="11">
        <v>946.086154</v>
      </c>
      <c r="J30" s="11">
        <v>840.389442</v>
      </c>
      <c r="K30" s="11">
        <v>11902.926223</v>
      </c>
      <c r="L30" s="11">
        <v>109.658615</v>
      </c>
      <c r="M30" s="11">
        <v>12891.092962</v>
      </c>
      <c r="N30" s="11">
        <v>6424.05314</v>
      </c>
      <c r="O30" s="11">
        <v>67432.860681</v>
      </c>
      <c r="P30" s="11">
        <v>128846.896208</v>
      </c>
      <c r="Q30" s="11">
        <f t="shared" si="0"/>
        <v>215704.561606</v>
      </c>
      <c r="R30" s="11">
        <v>86765.286084</v>
      </c>
      <c r="S30" s="11">
        <f t="shared" si="1"/>
        <v>419626.41105800006</v>
      </c>
      <c r="T30" s="23">
        <f t="shared" si="2"/>
        <v>221.7992976024019</v>
      </c>
      <c r="U30" s="23">
        <f t="shared" si="3"/>
        <v>77.1618725925896</v>
      </c>
      <c r="V30" s="22"/>
      <c r="AN30" s="14"/>
    </row>
    <row r="31" spans="2:40" ht="16.5" hidden="1">
      <c r="B31" s="10">
        <v>35643</v>
      </c>
      <c r="C31" s="11">
        <v>5735.410222</v>
      </c>
      <c r="D31" s="11">
        <v>29582.479875</v>
      </c>
      <c r="E31" s="11">
        <v>7606.655793</v>
      </c>
      <c r="F31" s="11">
        <v>5286.545207</v>
      </c>
      <c r="G31" s="11">
        <v>31681.12045</v>
      </c>
      <c r="H31" s="11">
        <v>29052.798591</v>
      </c>
      <c r="I31" s="11">
        <v>1136.579148</v>
      </c>
      <c r="J31" s="11">
        <v>840.389442</v>
      </c>
      <c r="K31" s="11">
        <v>11878.730546</v>
      </c>
      <c r="L31" s="11">
        <v>80.868206</v>
      </c>
      <c r="M31" s="11">
        <v>11195.932539</v>
      </c>
      <c r="N31" s="11">
        <v>7097.640506</v>
      </c>
      <c r="O31" s="11">
        <v>67174.171991</v>
      </c>
      <c r="P31" s="11">
        <v>130173.154601</v>
      </c>
      <c r="Q31" s="11">
        <f t="shared" si="0"/>
        <v>215721.767843</v>
      </c>
      <c r="R31" s="11">
        <v>83296.773346</v>
      </c>
      <c r="S31" s="11">
        <f t="shared" si="1"/>
        <v>421819.25046300003</v>
      </c>
      <c r="T31" s="23">
        <f t="shared" si="2"/>
        <v>241.34715496270402</v>
      </c>
      <c r="U31" s="23">
        <f t="shared" si="3"/>
        <v>76.59018292956509</v>
      </c>
      <c r="V31" s="22"/>
      <c r="AN31" s="14"/>
    </row>
    <row r="32" spans="2:40" ht="16.5" hidden="1">
      <c r="B32" s="10">
        <v>35674</v>
      </c>
      <c r="C32" s="11">
        <v>6679.261008</v>
      </c>
      <c r="D32" s="11">
        <v>29671.669459</v>
      </c>
      <c r="E32" s="11">
        <v>5768.749824</v>
      </c>
      <c r="F32" s="11">
        <v>6734.616478</v>
      </c>
      <c r="G32" s="11">
        <v>32307.273223</v>
      </c>
      <c r="H32" s="11">
        <v>32676.889634</v>
      </c>
      <c r="I32" s="11">
        <v>1256.446282</v>
      </c>
      <c r="J32" s="11">
        <v>840.389442</v>
      </c>
      <c r="K32" s="11">
        <v>12833.661025</v>
      </c>
      <c r="L32" s="11">
        <v>83.337837</v>
      </c>
      <c r="M32" s="11">
        <v>10279.346598</v>
      </c>
      <c r="N32" s="11">
        <v>7057.22233</v>
      </c>
      <c r="O32" s="11">
        <v>65489.459274</v>
      </c>
      <c r="P32" s="11">
        <v>132171.346321</v>
      </c>
      <c r="Q32" s="11">
        <f t="shared" si="0"/>
        <v>215080.71236</v>
      </c>
      <c r="R32" s="11">
        <v>85492.123674</v>
      </c>
      <c r="S32" s="11">
        <f t="shared" si="1"/>
        <v>429341.79240900005</v>
      </c>
      <c r="T32" s="23">
        <f t="shared" si="2"/>
        <v>244.21007870592305</v>
      </c>
      <c r="U32" s="23">
        <f t="shared" si="3"/>
        <v>74.83408411515569</v>
      </c>
      <c r="V32" s="22"/>
      <c r="AN32" s="14"/>
    </row>
    <row r="33" spans="2:40" ht="16.5" hidden="1">
      <c r="B33" s="10">
        <v>35704</v>
      </c>
      <c r="C33" s="11">
        <v>6443.718908</v>
      </c>
      <c r="D33" s="11">
        <v>29982.995268</v>
      </c>
      <c r="E33" s="11">
        <v>4970.669526</v>
      </c>
      <c r="F33" s="11">
        <v>9277.036337</v>
      </c>
      <c r="G33" s="11">
        <v>35776.815808</v>
      </c>
      <c r="H33" s="11">
        <v>27364.240488</v>
      </c>
      <c r="I33" s="11">
        <v>1509.181985</v>
      </c>
      <c r="J33" s="11">
        <v>840.389442</v>
      </c>
      <c r="K33" s="11">
        <v>12330.918326</v>
      </c>
      <c r="L33" s="11">
        <v>76.694458</v>
      </c>
      <c r="M33" s="11">
        <v>11236.794149</v>
      </c>
      <c r="N33" s="11">
        <v>7617.256771</v>
      </c>
      <c r="O33" s="11">
        <v>65996.207487</v>
      </c>
      <c r="P33" s="11">
        <v>132305.114573</v>
      </c>
      <c r="Q33" s="11">
        <f t="shared" si="0"/>
        <v>217232.067438</v>
      </c>
      <c r="R33" s="11">
        <v>88735.616944</v>
      </c>
      <c r="S33" s="11">
        <f t="shared" si="1"/>
        <v>434463.65047</v>
      </c>
      <c r="T33" s="23">
        <f t="shared" si="2"/>
        <v>243.65836625483243</v>
      </c>
      <c r="U33" s="23">
        <f t="shared" si="3"/>
        <v>75.03435938513257</v>
      </c>
      <c r="V33" s="22"/>
      <c r="AN33" s="14"/>
    </row>
    <row r="34" spans="2:40" ht="16.5" hidden="1">
      <c r="B34" s="10">
        <v>35735</v>
      </c>
      <c r="C34" s="11">
        <v>6166.58861</v>
      </c>
      <c r="D34" s="11">
        <v>29047.533088</v>
      </c>
      <c r="E34" s="11">
        <v>4253.33687</v>
      </c>
      <c r="F34" s="11">
        <v>6103.008766</v>
      </c>
      <c r="G34" s="11">
        <v>36567.006408</v>
      </c>
      <c r="H34" s="11">
        <v>28531.343211</v>
      </c>
      <c r="I34" s="11">
        <v>1781.009004</v>
      </c>
      <c r="J34" s="11">
        <v>840.389442</v>
      </c>
      <c r="K34" s="11">
        <v>12366.523467</v>
      </c>
      <c r="L34" s="11">
        <v>76.022281</v>
      </c>
      <c r="M34" s="11">
        <v>12566.711368</v>
      </c>
      <c r="N34" s="11">
        <v>7666.594445</v>
      </c>
      <c r="O34" s="11">
        <v>68533.194336</v>
      </c>
      <c r="P34" s="11">
        <v>134059.911453</v>
      </c>
      <c r="Q34" s="11">
        <f t="shared" si="0"/>
        <v>222902.433883</v>
      </c>
      <c r="R34" s="11">
        <v>85362.152463</v>
      </c>
      <c r="S34" s="11">
        <f t="shared" si="1"/>
        <v>433921.32521200005</v>
      </c>
      <c r="T34" s="23">
        <f t="shared" si="2"/>
        <v>249.15655206865105</v>
      </c>
      <c r="U34" s="23">
        <f t="shared" si="3"/>
        <v>76.18483522484298</v>
      </c>
      <c r="V34" s="22"/>
      <c r="AN34" s="14"/>
    </row>
    <row r="35" spans="2:40" ht="16.5" hidden="1">
      <c r="B35" s="10">
        <v>35765</v>
      </c>
      <c r="C35" s="11">
        <v>7454.837335</v>
      </c>
      <c r="D35" s="11">
        <v>29045.173572</v>
      </c>
      <c r="E35" s="11">
        <v>6519.164416</v>
      </c>
      <c r="F35" s="11">
        <v>7538.419942</v>
      </c>
      <c r="G35" s="11">
        <v>41631.014755</v>
      </c>
      <c r="H35" s="11">
        <v>20489.950161</v>
      </c>
      <c r="I35" s="11">
        <v>1775.641415</v>
      </c>
      <c r="J35" s="11">
        <v>840.389442</v>
      </c>
      <c r="K35" s="11">
        <v>12300.52569</v>
      </c>
      <c r="L35" s="11">
        <v>76.818641</v>
      </c>
      <c r="M35" s="11">
        <v>13458.551204</v>
      </c>
      <c r="N35" s="11">
        <v>6964.934272</v>
      </c>
      <c r="O35" s="11">
        <v>71976.859711</v>
      </c>
      <c r="P35" s="11">
        <v>137711.026724</v>
      </c>
      <c r="Q35" s="11">
        <f t="shared" si="0"/>
        <v>230188.190552</v>
      </c>
      <c r="R35" s="11">
        <v>85007.255607</v>
      </c>
      <c r="S35" s="11">
        <f t="shared" si="1"/>
        <v>442790.562887</v>
      </c>
      <c r="T35" s="23">
        <f t="shared" si="2"/>
        <v>229.39480473103396</v>
      </c>
      <c r="U35" s="23">
        <f t="shared" si="3"/>
        <v>76.15949721238887</v>
      </c>
      <c r="V35" s="22"/>
      <c r="AN35" s="14"/>
    </row>
    <row r="36" spans="2:40" ht="16.5" hidden="1">
      <c r="B36" s="10">
        <v>35796</v>
      </c>
      <c r="C36" s="11">
        <v>6159.689774979999</v>
      </c>
      <c r="D36" s="11">
        <v>23549.96651223</v>
      </c>
      <c r="E36" s="11">
        <v>9079.829674</v>
      </c>
      <c r="F36" s="11">
        <v>7582.521071</v>
      </c>
      <c r="G36" s="11">
        <v>43830.82112656</v>
      </c>
      <c r="H36" s="11">
        <v>19824.640272369998</v>
      </c>
      <c r="I36" s="11">
        <v>2542.618391</v>
      </c>
      <c r="J36" s="11">
        <v>840.389442</v>
      </c>
      <c r="K36" s="11">
        <v>12004.385251</v>
      </c>
      <c r="L36" s="11">
        <v>87.463224</v>
      </c>
      <c r="M36" s="11">
        <v>14250.102064</v>
      </c>
      <c r="N36" s="11">
        <v>7389.63939092</v>
      </c>
      <c r="O36" s="11">
        <v>70641.76319394</v>
      </c>
      <c r="P36" s="11">
        <v>138671.04765713</v>
      </c>
      <c r="Q36" s="11">
        <f t="shared" si="0"/>
        <v>231040.01552999</v>
      </c>
      <c r="R36" s="11">
        <v>94257.249877</v>
      </c>
      <c r="S36" s="11">
        <f t="shared" si="1"/>
        <v>450712.12692213</v>
      </c>
      <c r="T36" s="23">
        <f t="shared" si="2"/>
        <v>228.35138668573154</v>
      </c>
      <c r="U36" s="23">
        <f t="shared" si="3"/>
        <v>76.3342998605009</v>
      </c>
      <c r="V36" s="22"/>
      <c r="AN36" s="14"/>
    </row>
    <row r="37" spans="2:40" ht="16.5" hidden="1">
      <c r="B37" s="10">
        <v>35827</v>
      </c>
      <c r="C37" s="11">
        <v>6400.110735</v>
      </c>
      <c r="D37" s="11">
        <v>30123.591219</v>
      </c>
      <c r="E37" s="11">
        <v>9724.471968</v>
      </c>
      <c r="F37" s="11">
        <v>6367.68521</v>
      </c>
      <c r="G37" s="11">
        <v>45421.469021</v>
      </c>
      <c r="H37" s="11">
        <v>16858.580635</v>
      </c>
      <c r="I37" s="11">
        <v>2279.98728</v>
      </c>
      <c r="J37" s="11">
        <v>340.389442</v>
      </c>
      <c r="K37" s="11">
        <v>12448.32274</v>
      </c>
      <c r="L37" s="11">
        <v>75.355648</v>
      </c>
      <c r="M37" s="11">
        <v>13592.017056</v>
      </c>
      <c r="N37" s="11">
        <v>7591.811691</v>
      </c>
      <c r="O37" s="11">
        <v>71838.407963</v>
      </c>
      <c r="P37" s="11">
        <v>139312.052126</v>
      </c>
      <c r="Q37" s="11">
        <f t="shared" si="0"/>
        <v>232409.644484</v>
      </c>
      <c r="R37" s="11">
        <v>88984.2174</v>
      </c>
      <c r="S37" s="11">
        <f t="shared" si="1"/>
        <v>451358.47013399994</v>
      </c>
      <c r="T37" s="23">
        <f t="shared" si="2"/>
        <v>248.04127031016392</v>
      </c>
      <c r="U37" s="23">
        <f t="shared" si="3"/>
        <v>76.92669532150325</v>
      </c>
      <c r="V37" s="22"/>
      <c r="AN37" s="14"/>
    </row>
    <row r="38" spans="2:40" ht="16.5" hidden="1">
      <c r="B38" s="10">
        <v>35855</v>
      </c>
      <c r="C38" s="11">
        <v>8419.359965</v>
      </c>
      <c r="D38" s="11">
        <v>28549.790239</v>
      </c>
      <c r="E38" s="11">
        <v>7553.809993</v>
      </c>
      <c r="F38" s="11">
        <v>5956.461883</v>
      </c>
      <c r="G38" s="11">
        <v>47570.212788</v>
      </c>
      <c r="H38" s="11">
        <v>17060.726127</v>
      </c>
      <c r="I38" s="11">
        <v>2498.887541</v>
      </c>
      <c r="J38" s="11">
        <v>340.389442</v>
      </c>
      <c r="K38" s="11">
        <v>12643.573134</v>
      </c>
      <c r="L38" s="11">
        <v>73.637749</v>
      </c>
      <c r="M38" s="11">
        <v>14409.838869</v>
      </c>
      <c r="N38" s="11">
        <v>7777.570694</v>
      </c>
      <c r="O38" s="11">
        <v>72630.730772</v>
      </c>
      <c r="P38" s="11">
        <v>139993.730461</v>
      </c>
      <c r="Q38" s="11">
        <f t="shared" si="0"/>
        <v>234885.508545</v>
      </c>
      <c r="R38" s="11">
        <v>96937.307763</v>
      </c>
      <c r="S38" s="11">
        <f t="shared" si="1"/>
        <v>462416.02742</v>
      </c>
      <c r="T38" s="23">
        <f t="shared" si="2"/>
        <v>233.92716904862291</v>
      </c>
      <c r="U38" s="23">
        <f t="shared" si="3"/>
        <v>76.05780016631508</v>
      </c>
      <c r="V38" s="22"/>
      <c r="AN38" s="14"/>
    </row>
    <row r="39" spans="2:40" ht="16.5" hidden="1">
      <c r="B39" s="10">
        <v>35886</v>
      </c>
      <c r="C39" s="11">
        <v>8221.259344</v>
      </c>
      <c r="D39" s="11">
        <v>28016.6936</v>
      </c>
      <c r="E39" s="11">
        <v>9972.788506</v>
      </c>
      <c r="F39" s="11">
        <v>4405.827141</v>
      </c>
      <c r="G39" s="11">
        <v>43913.3352</v>
      </c>
      <c r="H39" s="11">
        <v>18493.872075</v>
      </c>
      <c r="I39" s="11">
        <v>2303.946315</v>
      </c>
      <c r="J39" s="11">
        <v>340.389442</v>
      </c>
      <c r="K39" s="11">
        <v>12503.762226</v>
      </c>
      <c r="L39" s="11">
        <v>13.537278</v>
      </c>
      <c r="M39" s="11">
        <v>16291.60986</v>
      </c>
      <c r="N39" s="11">
        <v>7009.37658</v>
      </c>
      <c r="O39" s="11">
        <v>73304.928676</v>
      </c>
      <c r="P39" s="11">
        <v>142769.939694</v>
      </c>
      <c r="Q39" s="11">
        <f t="shared" si="0"/>
        <v>239389.392088</v>
      </c>
      <c r="R39" s="11">
        <v>95952.473061</v>
      </c>
      <c r="S39" s="11">
        <f t="shared" si="1"/>
        <v>463513.738998</v>
      </c>
      <c r="T39" s="23">
        <f t="shared" si="2"/>
        <v>236.61327963433175</v>
      </c>
      <c r="U39" s="23">
        <f t="shared" si="3"/>
        <v>76.81268830748228</v>
      </c>
      <c r="V39" s="22"/>
      <c r="AN39" s="14"/>
    </row>
    <row r="40" spans="2:40" ht="16.5" hidden="1">
      <c r="B40" s="10">
        <v>35916</v>
      </c>
      <c r="C40" s="11">
        <v>7425.972864</v>
      </c>
      <c r="D40" s="11">
        <v>31150.419609</v>
      </c>
      <c r="E40" s="11">
        <v>10829.225166</v>
      </c>
      <c r="F40" s="11">
        <v>6716.387509</v>
      </c>
      <c r="G40" s="11">
        <v>45571.141683</v>
      </c>
      <c r="H40" s="11">
        <v>17730.704751</v>
      </c>
      <c r="I40" s="11">
        <v>2456.961501</v>
      </c>
      <c r="J40" s="11">
        <v>340.389442</v>
      </c>
      <c r="K40" s="11">
        <v>13005.842777</v>
      </c>
      <c r="L40" s="11">
        <v>14.491702</v>
      </c>
      <c r="M40" s="11">
        <v>16619.968293</v>
      </c>
      <c r="N40" s="11">
        <v>6920.273424</v>
      </c>
      <c r="O40" s="11">
        <v>73039.560785</v>
      </c>
      <c r="P40" s="11">
        <v>144232.848416</v>
      </c>
      <c r="Q40" s="11">
        <f t="shared" si="0"/>
        <v>240827.14262</v>
      </c>
      <c r="R40" s="11">
        <v>92034.779772</v>
      </c>
      <c r="S40" s="11">
        <f t="shared" si="1"/>
        <v>468088.96769399993</v>
      </c>
      <c r="T40" s="23">
        <f t="shared" si="2"/>
        <v>228.9144886851535</v>
      </c>
      <c r="U40" s="23">
        <f t="shared" si="3"/>
        <v>76.03496610918968</v>
      </c>
      <c r="V40" s="22"/>
      <c r="AN40" s="14"/>
    </row>
    <row r="41" spans="2:40" ht="16.5" hidden="1">
      <c r="B41" s="10">
        <v>35947</v>
      </c>
      <c r="C41" s="11">
        <v>8029.357328</v>
      </c>
      <c r="D41" s="11">
        <v>28049.592222</v>
      </c>
      <c r="E41" s="11">
        <v>10067.91966</v>
      </c>
      <c r="F41" s="11">
        <v>6869.533787</v>
      </c>
      <c r="G41" s="11">
        <v>42284.4261</v>
      </c>
      <c r="H41" s="11">
        <v>17466.943272</v>
      </c>
      <c r="I41" s="11">
        <v>2487.754246</v>
      </c>
      <c r="J41" s="11">
        <v>340.389442</v>
      </c>
      <c r="K41" s="11">
        <v>13139.895199</v>
      </c>
      <c r="L41" s="11">
        <v>16.577303</v>
      </c>
      <c r="M41" s="11">
        <v>18004.152436</v>
      </c>
      <c r="N41" s="11">
        <v>7720.333992</v>
      </c>
      <c r="O41" s="11">
        <v>73922.725859</v>
      </c>
      <c r="P41" s="11">
        <v>144708.478714</v>
      </c>
      <c r="Q41" s="11">
        <f t="shared" si="0"/>
        <v>244372.268304</v>
      </c>
      <c r="R41" s="11">
        <v>89847.777521</v>
      </c>
      <c r="S41" s="11">
        <f t="shared" si="1"/>
        <v>462955.85708100005</v>
      </c>
      <c r="T41" s="23">
        <f t="shared" si="2"/>
        <v>230.72345896211132</v>
      </c>
      <c r="U41" s="23">
        <f t="shared" si="3"/>
        <v>77.39105577043574</v>
      </c>
      <c r="V41" s="22"/>
      <c r="AN41" s="14"/>
    </row>
    <row r="42" spans="2:40" ht="16.5" hidden="1">
      <c r="B42" s="10">
        <v>35977</v>
      </c>
      <c r="C42" s="11">
        <v>7912.422252</v>
      </c>
      <c r="D42" s="11">
        <v>30642.382976</v>
      </c>
      <c r="E42" s="11">
        <v>9257.077117</v>
      </c>
      <c r="F42" s="11">
        <v>8549.626684</v>
      </c>
      <c r="G42" s="11">
        <v>44302.292012</v>
      </c>
      <c r="H42" s="11">
        <v>13415.44507</v>
      </c>
      <c r="I42" s="11">
        <v>3545.880822</v>
      </c>
      <c r="J42" s="11">
        <v>340.389442</v>
      </c>
      <c r="K42" s="11">
        <v>13100.574717</v>
      </c>
      <c r="L42" s="11">
        <v>12.968458</v>
      </c>
      <c r="M42" s="11">
        <v>18770.628009</v>
      </c>
      <c r="N42" s="11">
        <v>8005.561142</v>
      </c>
      <c r="O42" s="11">
        <v>76537.379276</v>
      </c>
      <c r="P42" s="11">
        <v>142673.730382</v>
      </c>
      <c r="Q42" s="11">
        <f t="shared" si="0"/>
        <v>246000.26726700002</v>
      </c>
      <c r="R42" s="11">
        <v>99360.050598</v>
      </c>
      <c r="S42" s="11">
        <f t="shared" si="1"/>
        <v>476426.408957</v>
      </c>
      <c r="T42" s="23">
        <f t="shared" si="2"/>
        <v>231.87557431459686</v>
      </c>
      <c r="U42" s="23">
        <f t="shared" si="3"/>
        <v>77.8803586425696</v>
      </c>
      <c r="V42" s="22"/>
      <c r="AN42" s="14"/>
    </row>
    <row r="43" spans="2:40" ht="16.5" hidden="1">
      <c r="B43" s="10">
        <v>36008</v>
      </c>
      <c r="C43" s="11">
        <v>8253.673648</v>
      </c>
      <c r="D43" s="11">
        <v>31982.224927</v>
      </c>
      <c r="E43" s="11">
        <v>8928.841169</v>
      </c>
      <c r="F43" s="11">
        <v>7267.970313</v>
      </c>
      <c r="G43" s="11">
        <v>47335.614467</v>
      </c>
      <c r="H43" s="11">
        <v>12083.422481</v>
      </c>
      <c r="I43" s="11">
        <v>5102.792847</v>
      </c>
      <c r="J43" s="11">
        <v>340.389442</v>
      </c>
      <c r="K43" s="11">
        <v>12905.925034</v>
      </c>
      <c r="L43" s="11">
        <v>14.382366</v>
      </c>
      <c r="M43" s="11">
        <v>20287.308399</v>
      </c>
      <c r="N43" s="11">
        <v>7926.459184</v>
      </c>
      <c r="O43" s="11">
        <v>75107.338408</v>
      </c>
      <c r="P43" s="11">
        <v>145650.238769</v>
      </c>
      <c r="Q43" s="11">
        <f aca="true" t="shared" si="4" ref="Q43:Q74">L43+M43+N43+O43+P43</f>
        <v>248985.72712599998</v>
      </c>
      <c r="R43" s="11">
        <v>94174.101577</v>
      </c>
      <c r="S43" s="11">
        <f aca="true" t="shared" si="5" ref="S43:S74">C43+D43+E43+F43+G43+H43+J43+K43+Q43+R43+I43</f>
        <v>477360.68303099996</v>
      </c>
      <c r="T43" s="23">
        <f aca="true" t="shared" si="6" ref="T43:T74">(C43+D43+G43+H43+I43+L43+M43+N43)*100/(L334-D334)</f>
        <v>238.7947887935032</v>
      </c>
      <c r="U43" s="23">
        <f aca="true" t="shared" si="7" ref="U43:U74">Q43*100/(N334-D334)</f>
        <v>78.71411683557882</v>
      </c>
      <c r="V43" s="22"/>
      <c r="AN43" s="14"/>
    </row>
    <row r="44" spans="2:40" ht="16.5" hidden="1">
      <c r="B44" s="10">
        <v>36039</v>
      </c>
      <c r="C44" s="11">
        <v>8315.430773</v>
      </c>
      <c r="D44" s="11">
        <v>30395.5317</v>
      </c>
      <c r="E44" s="11">
        <v>11565.993357</v>
      </c>
      <c r="F44" s="11">
        <v>7438.187003</v>
      </c>
      <c r="G44" s="11">
        <v>46456.447648</v>
      </c>
      <c r="H44" s="11">
        <v>11715.737284</v>
      </c>
      <c r="I44" s="11">
        <v>4796.595303</v>
      </c>
      <c r="J44" s="11">
        <v>340.389442</v>
      </c>
      <c r="K44" s="11">
        <v>12818.308713</v>
      </c>
      <c r="L44" s="11">
        <v>14.0118</v>
      </c>
      <c r="M44" s="11">
        <v>18317.448727</v>
      </c>
      <c r="N44" s="11">
        <v>7766.019576</v>
      </c>
      <c r="O44" s="11">
        <v>77537.985152</v>
      </c>
      <c r="P44" s="11">
        <v>146263.032705</v>
      </c>
      <c r="Q44" s="11">
        <f t="shared" si="4"/>
        <v>249898.49795999998</v>
      </c>
      <c r="R44" s="11">
        <v>96393.980294</v>
      </c>
      <c r="S44" s="11">
        <f t="shared" si="5"/>
        <v>480135.099477</v>
      </c>
      <c r="T44" s="23">
        <f t="shared" si="6"/>
        <v>221.36628927354815</v>
      </c>
      <c r="U44" s="23">
        <f t="shared" si="7"/>
        <v>77.80141877465883</v>
      </c>
      <c r="V44" s="22"/>
      <c r="AN44" s="14"/>
    </row>
    <row r="45" spans="2:40" ht="16.5" hidden="1">
      <c r="B45" s="10">
        <v>36069</v>
      </c>
      <c r="C45" s="11">
        <v>7377.688934</v>
      </c>
      <c r="D45" s="11">
        <v>30570.177918</v>
      </c>
      <c r="E45" s="11">
        <v>10034.201751</v>
      </c>
      <c r="F45" s="11">
        <v>7671.330519</v>
      </c>
      <c r="G45" s="11">
        <v>49761.593768</v>
      </c>
      <c r="H45" s="11">
        <v>14276.698034</v>
      </c>
      <c r="I45" s="11">
        <v>3086.387948</v>
      </c>
      <c r="J45" s="11">
        <v>340.389442</v>
      </c>
      <c r="K45" s="11">
        <v>12945.560618</v>
      </c>
      <c r="L45" s="11">
        <v>10.839696</v>
      </c>
      <c r="M45" s="11">
        <v>19487.360878</v>
      </c>
      <c r="N45" s="11">
        <v>7121.225628</v>
      </c>
      <c r="O45" s="11">
        <v>77429.964558</v>
      </c>
      <c r="P45" s="11">
        <v>150403.479948</v>
      </c>
      <c r="Q45" s="11">
        <f t="shared" si="4"/>
        <v>254452.870708</v>
      </c>
      <c r="R45" s="11">
        <v>95035.704039</v>
      </c>
      <c r="S45" s="11">
        <f t="shared" si="5"/>
        <v>485552.60367899993</v>
      </c>
      <c r="T45" s="23">
        <f t="shared" si="6"/>
        <v>243.38913050342722</v>
      </c>
      <c r="U45" s="23">
        <f t="shared" si="7"/>
        <v>78.2771271448362</v>
      </c>
      <c r="V45" s="22"/>
      <c r="AN45" s="14"/>
    </row>
    <row r="46" spans="2:40" ht="16.5" hidden="1">
      <c r="B46" s="10">
        <v>36100</v>
      </c>
      <c r="C46" s="11">
        <v>7784.07257</v>
      </c>
      <c r="D46" s="11">
        <v>29855.372567</v>
      </c>
      <c r="E46" s="11">
        <v>11002.212586</v>
      </c>
      <c r="F46" s="11">
        <v>7865.999294</v>
      </c>
      <c r="G46" s="11">
        <v>50906.23732</v>
      </c>
      <c r="H46" s="11">
        <v>11628.271819</v>
      </c>
      <c r="I46" s="11">
        <v>5414.061261</v>
      </c>
      <c r="J46" s="11">
        <v>340.389442</v>
      </c>
      <c r="K46" s="11">
        <v>13065.949854</v>
      </c>
      <c r="L46" s="11">
        <v>15.916436</v>
      </c>
      <c r="M46" s="11">
        <v>19326.147834</v>
      </c>
      <c r="N46" s="11">
        <v>7433.495839</v>
      </c>
      <c r="O46" s="11">
        <v>79481.230851</v>
      </c>
      <c r="P46" s="11">
        <v>150350.270915</v>
      </c>
      <c r="Q46" s="11">
        <f t="shared" si="4"/>
        <v>256607.061875</v>
      </c>
      <c r="R46" s="11">
        <v>98313.891957</v>
      </c>
      <c r="S46" s="11">
        <f t="shared" si="5"/>
        <v>492783.52054500004</v>
      </c>
      <c r="T46" s="23">
        <f t="shared" si="6"/>
        <v>226.79612035090935</v>
      </c>
      <c r="U46" s="23">
        <f t="shared" si="7"/>
        <v>77.21313053898098</v>
      </c>
      <c r="V46" s="22"/>
      <c r="AN46" s="14"/>
    </row>
    <row r="47" spans="2:40" ht="16.5" hidden="1">
      <c r="B47" s="10">
        <v>36130</v>
      </c>
      <c r="C47" s="11">
        <v>8319.71817326</v>
      </c>
      <c r="D47" s="11">
        <v>31347.718958</v>
      </c>
      <c r="E47" s="11">
        <v>11803.1441</v>
      </c>
      <c r="F47" s="11">
        <v>8201.704067</v>
      </c>
      <c r="G47" s="11">
        <v>52227.18359008</v>
      </c>
      <c r="H47" s="11">
        <v>13552.168049</v>
      </c>
      <c r="I47" s="11">
        <v>5008.298939</v>
      </c>
      <c r="J47" s="11">
        <v>340.389442</v>
      </c>
      <c r="K47" s="11">
        <v>13312.99415943</v>
      </c>
      <c r="L47" s="11">
        <v>11.080532</v>
      </c>
      <c r="M47" s="11">
        <v>21145.946665</v>
      </c>
      <c r="N47" s="11">
        <v>6815.2239586099995</v>
      </c>
      <c r="O47" s="11">
        <v>82223.92043093</v>
      </c>
      <c r="P47" s="11">
        <v>153580.074249</v>
      </c>
      <c r="Q47" s="11">
        <f t="shared" si="4"/>
        <v>263776.24583554</v>
      </c>
      <c r="R47" s="11">
        <v>93793.22708167999</v>
      </c>
      <c r="S47" s="11">
        <f t="shared" si="5"/>
        <v>501682.79239499</v>
      </c>
      <c r="T47" s="23">
        <f t="shared" si="6"/>
        <v>241.8788379669327</v>
      </c>
      <c r="U47" s="23">
        <f t="shared" si="7"/>
        <v>77.70507094326977</v>
      </c>
      <c r="V47" s="22"/>
      <c r="AN47" s="14"/>
    </row>
    <row r="48" spans="2:40" ht="16.5" hidden="1">
      <c r="B48" s="10">
        <v>36161</v>
      </c>
      <c r="C48" s="11">
        <v>7827.998903</v>
      </c>
      <c r="D48" s="11">
        <v>28621.935354</v>
      </c>
      <c r="E48" s="11">
        <v>11500.763608</v>
      </c>
      <c r="F48" s="11">
        <v>8007.910655</v>
      </c>
      <c r="G48" s="11">
        <v>52892.530092</v>
      </c>
      <c r="H48" s="11">
        <v>12572.024031</v>
      </c>
      <c r="I48" s="11">
        <v>6218.185019</v>
      </c>
      <c r="J48" s="11">
        <v>340.389442</v>
      </c>
      <c r="K48" s="11">
        <v>13502.83271643</v>
      </c>
      <c r="L48" s="11">
        <v>12.105147</v>
      </c>
      <c r="M48" s="11">
        <v>23303.377112</v>
      </c>
      <c r="N48" s="11">
        <v>6341.662708</v>
      </c>
      <c r="O48" s="11">
        <v>78918.577173</v>
      </c>
      <c r="P48" s="11">
        <v>155163.50818</v>
      </c>
      <c r="Q48" s="11">
        <f t="shared" si="4"/>
        <v>263739.23032</v>
      </c>
      <c r="R48" s="11">
        <v>98199.949682</v>
      </c>
      <c r="S48" s="11">
        <f t="shared" si="5"/>
        <v>503423.74982243</v>
      </c>
      <c r="T48" s="23">
        <f t="shared" si="6"/>
        <v>238.22615059569944</v>
      </c>
      <c r="U48" s="23">
        <f t="shared" si="7"/>
        <v>77.31828884357697</v>
      </c>
      <c r="V48" s="22"/>
      <c r="AN48" s="14"/>
    </row>
    <row r="49" spans="2:40" ht="16.5" hidden="1">
      <c r="B49" s="10">
        <v>36192</v>
      </c>
      <c r="C49" s="11">
        <v>6232.015778</v>
      </c>
      <c r="D49" s="11">
        <v>30938.898945</v>
      </c>
      <c r="E49" s="11">
        <v>12717.620809</v>
      </c>
      <c r="F49" s="11">
        <v>8155.371227</v>
      </c>
      <c r="G49" s="11">
        <v>59626.331199</v>
      </c>
      <c r="H49" s="11">
        <v>10423.093606</v>
      </c>
      <c r="I49" s="11">
        <v>7387.932285</v>
      </c>
      <c r="J49" s="11">
        <v>340.389442</v>
      </c>
      <c r="K49" s="11">
        <v>13480.17864043</v>
      </c>
      <c r="L49" s="11">
        <v>12.708566</v>
      </c>
      <c r="M49" s="11">
        <v>22827.794199</v>
      </c>
      <c r="N49" s="11">
        <v>6493.328894</v>
      </c>
      <c r="O49" s="11">
        <v>78214.525843</v>
      </c>
      <c r="P49" s="11">
        <v>156075.574375</v>
      </c>
      <c r="Q49" s="11">
        <f t="shared" si="4"/>
        <v>263623.931877</v>
      </c>
      <c r="R49" s="11">
        <v>97611.878317</v>
      </c>
      <c r="S49" s="11">
        <f t="shared" si="5"/>
        <v>510537.64212543005</v>
      </c>
      <c r="T49" s="23">
        <f t="shared" si="6"/>
        <v>250.43152574481834</v>
      </c>
      <c r="U49" s="23">
        <f t="shared" si="7"/>
        <v>76.12686192933296</v>
      </c>
      <c r="V49" s="22"/>
      <c r="AN49" s="14"/>
    </row>
    <row r="50" spans="2:40" ht="16.5" hidden="1">
      <c r="B50" s="10">
        <v>36220</v>
      </c>
      <c r="C50" s="11">
        <v>9945.316635</v>
      </c>
      <c r="D50" s="11">
        <v>30630.087389</v>
      </c>
      <c r="E50" s="11">
        <v>8793.824896</v>
      </c>
      <c r="F50" s="11">
        <v>8465.124072</v>
      </c>
      <c r="G50" s="11">
        <v>58552.403186</v>
      </c>
      <c r="H50" s="11">
        <v>8766.682259</v>
      </c>
      <c r="I50" s="11">
        <v>4496.637154</v>
      </c>
      <c r="J50" s="11">
        <v>340.389442</v>
      </c>
      <c r="K50" s="11">
        <v>13417.20959843</v>
      </c>
      <c r="L50" s="11">
        <v>13.776323</v>
      </c>
      <c r="M50" s="11">
        <v>22813.787059</v>
      </c>
      <c r="N50" s="11">
        <v>6520.559464</v>
      </c>
      <c r="O50" s="11">
        <v>84626.383452</v>
      </c>
      <c r="P50" s="11">
        <v>155463.552343</v>
      </c>
      <c r="Q50" s="11">
        <f t="shared" si="4"/>
        <v>269438.05864099995</v>
      </c>
      <c r="R50" s="11">
        <v>98065.017775</v>
      </c>
      <c r="S50" s="11">
        <f t="shared" si="5"/>
        <v>510910.75104743</v>
      </c>
      <c r="T50" s="23">
        <f t="shared" si="6"/>
        <v>243.94823331252678</v>
      </c>
      <c r="U50" s="23">
        <f t="shared" si="7"/>
        <v>77.65927575464687</v>
      </c>
      <c r="V50" s="22"/>
      <c r="AN50" s="14"/>
    </row>
    <row r="51" spans="2:40" ht="16.5" hidden="1">
      <c r="B51" s="10">
        <v>36251</v>
      </c>
      <c r="C51" s="11">
        <v>9198.409118</v>
      </c>
      <c r="D51" s="11">
        <v>29633.708074</v>
      </c>
      <c r="E51" s="11">
        <v>12778.977969</v>
      </c>
      <c r="F51" s="11">
        <v>13223.295116</v>
      </c>
      <c r="G51" s="11">
        <v>60309.197063</v>
      </c>
      <c r="H51" s="11">
        <v>8271.557175</v>
      </c>
      <c r="I51" s="11">
        <v>5061.071151</v>
      </c>
      <c r="J51" s="11">
        <v>340.389442</v>
      </c>
      <c r="K51" s="11">
        <v>13438.45595043</v>
      </c>
      <c r="L51" s="11">
        <v>17.256152</v>
      </c>
      <c r="M51" s="11">
        <v>25191.995389</v>
      </c>
      <c r="N51" s="11">
        <v>6510.833724</v>
      </c>
      <c r="O51" s="11">
        <v>88213.750785</v>
      </c>
      <c r="P51" s="11">
        <v>157506.656615</v>
      </c>
      <c r="Q51" s="11">
        <f t="shared" si="4"/>
        <v>277440.492665</v>
      </c>
      <c r="R51" s="11">
        <v>103703.410317</v>
      </c>
      <c r="S51" s="11">
        <f t="shared" si="5"/>
        <v>533398.96404043</v>
      </c>
      <c r="T51" s="23">
        <f t="shared" si="6"/>
        <v>239.11669565108372</v>
      </c>
      <c r="U51" s="23">
        <f t="shared" si="7"/>
        <v>79.32825053701485</v>
      </c>
      <c r="V51" s="22"/>
      <c r="AN51" s="14"/>
    </row>
    <row r="52" spans="2:40" ht="16.5" hidden="1">
      <c r="B52" s="10">
        <v>36281</v>
      </c>
      <c r="C52" s="11">
        <v>8279.514247</v>
      </c>
      <c r="D52" s="11">
        <v>27277.117952</v>
      </c>
      <c r="E52" s="11">
        <v>11520.606219</v>
      </c>
      <c r="F52" s="11">
        <v>11913.066124</v>
      </c>
      <c r="G52" s="11">
        <v>62694.20286</v>
      </c>
      <c r="H52" s="11">
        <v>7403.441719</v>
      </c>
      <c r="I52" s="11">
        <v>6170.254395</v>
      </c>
      <c r="J52" s="11">
        <v>340.389442</v>
      </c>
      <c r="K52" s="11">
        <v>13528.36209443</v>
      </c>
      <c r="L52" s="11">
        <v>13.474094</v>
      </c>
      <c r="M52" s="11">
        <v>26303.134954</v>
      </c>
      <c r="N52" s="11">
        <v>6241.516434</v>
      </c>
      <c r="O52" s="11">
        <v>86379.294786</v>
      </c>
      <c r="P52" s="11">
        <v>160732.369651</v>
      </c>
      <c r="Q52" s="11">
        <f t="shared" si="4"/>
        <v>279669.789919</v>
      </c>
      <c r="R52" s="11">
        <v>105600.557048</v>
      </c>
      <c r="S52" s="11">
        <f t="shared" si="5"/>
        <v>534397.3020194301</v>
      </c>
      <c r="T52" s="23">
        <f t="shared" si="6"/>
        <v>240.44527794626228</v>
      </c>
      <c r="U52" s="23">
        <f t="shared" si="7"/>
        <v>79.02852530413514</v>
      </c>
      <c r="V52" s="22"/>
      <c r="AN52" s="14"/>
    </row>
    <row r="53" spans="2:40" ht="16.5" hidden="1">
      <c r="B53" s="10">
        <v>36312</v>
      </c>
      <c r="C53" s="11">
        <v>9470.118943</v>
      </c>
      <c r="D53" s="11">
        <v>28811.599122</v>
      </c>
      <c r="E53" s="11">
        <v>10851.001182</v>
      </c>
      <c r="F53" s="11">
        <v>8846.482595</v>
      </c>
      <c r="G53" s="11">
        <v>58413.455644</v>
      </c>
      <c r="H53" s="11">
        <v>7709.559611</v>
      </c>
      <c r="I53" s="11">
        <v>8851.812925</v>
      </c>
      <c r="J53" s="11">
        <v>340.389442</v>
      </c>
      <c r="K53" s="11">
        <v>13718.32839543</v>
      </c>
      <c r="L53" s="11">
        <v>9.194638</v>
      </c>
      <c r="M53" s="11">
        <v>25125.035108</v>
      </c>
      <c r="N53" s="11">
        <v>6213.345235</v>
      </c>
      <c r="O53" s="11">
        <v>83303.463309</v>
      </c>
      <c r="P53" s="11">
        <v>163834.838676</v>
      </c>
      <c r="Q53" s="11">
        <f t="shared" si="4"/>
        <v>278485.876966</v>
      </c>
      <c r="R53" s="11">
        <v>102498.271678</v>
      </c>
      <c r="S53" s="11">
        <f t="shared" si="5"/>
        <v>527996.89650343</v>
      </c>
      <c r="T53" s="23">
        <f t="shared" si="6"/>
        <v>242.95185487046248</v>
      </c>
      <c r="U53" s="23">
        <f t="shared" si="7"/>
        <v>78.01959092688709</v>
      </c>
      <c r="V53" s="22"/>
      <c r="AN53" s="14"/>
    </row>
    <row r="54" spans="2:40" ht="16.5" hidden="1">
      <c r="B54" s="10">
        <v>36342</v>
      </c>
      <c r="C54" s="11">
        <v>8384.349258</v>
      </c>
      <c r="D54" s="11">
        <v>29546.130814</v>
      </c>
      <c r="E54" s="11">
        <v>11866.960915</v>
      </c>
      <c r="F54" s="11">
        <v>8949.897477</v>
      </c>
      <c r="G54" s="11">
        <v>60194.016483</v>
      </c>
      <c r="H54" s="11">
        <v>10006.514528</v>
      </c>
      <c r="I54" s="11">
        <v>8498.314901</v>
      </c>
      <c r="J54" s="11">
        <v>340.389442</v>
      </c>
      <c r="K54" s="11">
        <v>13925.06907943</v>
      </c>
      <c r="L54" s="11">
        <v>11.102981</v>
      </c>
      <c r="M54" s="11">
        <v>24316.24733</v>
      </c>
      <c r="N54" s="11">
        <v>6930.664131</v>
      </c>
      <c r="O54" s="11">
        <v>84651.945193</v>
      </c>
      <c r="P54" s="11">
        <v>164815.549529</v>
      </c>
      <c r="Q54" s="11">
        <f t="shared" si="4"/>
        <v>280725.50916400005</v>
      </c>
      <c r="R54" s="11">
        <v>106227.509955</v>
      </c>
      <c r="S54" s="11">
        <f t="shared" si="5"/>
        <v>538664.66201643</v>
      </c>
      <c r="T54" s="23">
        <f t="shared" si="6"/>
        <v>250.036636049074</v>
      </c>
      <c r="U54" s="23">
        <f t="shared" si="7"/>
        <v>77.8875419729692</v>
      </c>
      <c r="V54" s="22"/>
      <c r="AN54" s="14"/>
    </row>
    <row r="55" spans="2:40" ht="16.5" hidden="1">
      <c r="B55" s="10">
        <v>36373</v>
      </c>
      <c r="C55" s="11">
        <v>9827.69273774</v>
      </c>
      <c r="D55" s="11">
        <v>25887.0441634</v>
      </c>
      <c r="E55" s="11">
        <v>14373.526816</v>
      </c>
      <c r="F55" s="11">
        <v>8171.636322</v>
      </c>
      <c r="G55" s="11">
        <v>60046.13340184</v>
      </c>
      <c r="H55" s="11">
        <v>6765.593062</v>
      </c>
      <c r="I55" s="11">
        <v>8581.982742</v>
      </c>
      <c r="J55" s="11">
        <v>340.389442</v>
      </c>
      <c r="K55" s="11">
        <v>13832.46942243</v>
      </c>
      <c r="L55" s="11">
        <v>10.516127</v>
      </c>
      <c r="M55" s="11">
        <v>23648.75020834</v>
      </c>
      <c r="N55" s="11">
        <v>7129.809825450001</v>
      </c>
      <c r="O55" s="11">
        <v>85710.91991899001</v>
      </c>
      <c r="P55" s="11">
        <v>167331.03497</v>
      </c>
      <c r="Q55" s="11">
        <f t="shared" si="4"/>
        <v>283831.03104978</v>
      </c>
      <c r="R55" s="11">
        <v>108358.48118461999</v>
      </c>
      <c r="S55" s="11">
        <f t="shared" si="5"/>
        <v>540015.98034381</v>
      </c>
      <c r="T55" s="23">
        <f t="shared" si="6"/>
        <v>236.98308347491155</v>
      </c>
      <c r="U55" s="23">
        <f t="shared" si="7"/>
        <v>78.45623361270023</v>
      </c>
      <c r="V55" s="22"/>
      <c r="AN55" s="14"/>
    </row>
    <row r="56" spans="2:40" ht="16.5" hidden="1">
      <c r="B56" s="10">
        <v>36404</v>
      </c>
      <c r="C56" s="11">
        <v>8980.096919459998</v>
      </c>
      <c r="D56" s="11">
        <v>27642.81802509</v>
      </c>
      <c r="E56" s="11">
        <v>14256.513225</v>
      </c>
      <c r="F56" s="11">
        <v>7885.815227</v>
      </c>
      <c r="G56" s="11">
        <v>61356.00893622</v>
      </c>
      <c r="H56" s="11">
        <v>8191.99444528</v>
      </c>
      <c r="I56" s="11">
        <v>8744.742151</v>
      </c>
      <c r="J56" s="11">
        <v>88.218642</v>
      </c>
      <c r="K56" s="11">
        <v>14367.29367943</v>
      </c>
      <c r="L56" s="11">
        <v>9.927239</v>
      </c>
      <c r="M56" s="11">
        <v>23944.69535986</v>
      </c>
      <c r="N56" s="11">
        <v>7492.8535269700005</v>
      </c>
      <c r="O56" s="11">
        <v>86716.29927385</v>
      </c>
      <c r="P56" s="11">
        <v>169654.44226187</v>
      </c>
      <c r="Q56" s="11">
        <f t="shared" si="4"/>
        <v>287818.21766155</v>
      </c>
      <c r="R56" s="11">
        <v>103110.18606865</v>
      </c>
      <c r="S56" s="11">
        <f t="shared" si="5"/>
        <v>542441.90498068</v>
      </c>
      <c r="T56" s="23">
        <f t="shared" si="6"/>
        <v>242.64353623670985</v>
      </c>
      <c r="U56" s="23">
        <f t="shared" si="7"/>
        <v>78.46292912290447</v>
      </c>
      <c r="V56" s="22"/>
      <c r="AN56" s="14"/>
    </row>
    <row r="57" spans="2:40" ht="16.5" hidden="1">
      <c r="B57" s="10">
        <v>36434</v>
      </c>
      <c r="C57" s="11">
        <v>8251.54679</v>
      </c>
      <c r="D57" s="11">
        <v>32038.227331</v>
      </c>
      <c r="E57" s="11">
        <v>15121.101465</v>
      </c>
      <c r="F57" s="11">
        <v>8288.056266</v>
      </c>
      <c r="G57" s="11">
        <v>66139.368915</v>
      </c>
      <c r="H57" s="11">
        <v>7867.865278</v>
      </c>
      <c r="I57" s="11">
        <v>7295.183931</v>
      </c>
      <c r="J57" s="11">
        <v>88.218642</v>
      </c>
      <c r="K57" s="11">
        <v>13953.399387</v>
      </c>
      <c r="L57" s="11">
        <v>8.753713</v>
      </c>
      <c r="M57" s="11">
        <v>22688.196925</v>
      </c>
      <c r="N57" s="11">
        <v>6774.896728</v>
      </c>
      <c r="O57" s="11">
        <v>85643.67031</v>
      </c>
      <c r="P57" s="11">
        <v>173803.487406</v>
      </c>
      <c r="Q57" s="11">
        <f t="shared" si="4"/>
        <v>288919.005082</v>
      </c>
      <c r="R57" s="11">
        <v>101771.47800564999</v>
      </c>
      <c r="S57" s="11">
        <f t="shared" si="5"/>
        <v>549733.45109265</v>
      </c>
      <c r="T57" s="23">
        <f t="shared" si="6"/>
        <v>255.64404237193318</v>
      </c>
      <c r="U57" s="23">
        <f t="shared" si="7"/>
        <v>77.60358113748288</v>
      </c>
      <c r="V57" s="22"/>
      <c r="AN57" s="14"/>
    </row>
    <row r="58" spans="2:40" ht="16.5" hidden="1">
      <c r="B58" s="10">
        <v>36465</v>
      </c>
      <c r="C58" s="11">
        <v>9772.31371</v>
      </c>
      <c r="D58" s="11">
        <v>30463.6657855</v>
      </c>
      <c r="E58" s="11">
        <v>12474.904299</v>
      </c>
      <c r="F58" s="11">
        <v>10582.179189</v>
      </c>
      <c r="G58" s="11">
        <v>66843.8433335</v>
      </c>
      <c r="H58" s="11">
        <v>9441.157809</v>
      </c>
      <c r="I58" s="11">
        <v>8679.876446</v>
      </c>
      <c r="J58" s="11">
        <v>88.218642</v>
      </c>
      <c r="K58" s="11">
        <v>13988.866503</v>
      </c>
      <c r="L58" s="11">
        <v>17.150563</v>
      </c>
      <c r="M58" s="11">
        <v>23398.468561</v>
      </c>
      <c r="N58" s="11">
        <v>6436.901475</v>
      </c>
      <c r="O58" s="11">
        <v>86549.989303</v>
      </c>
      <c r="P58" s="11">
        <v>179344.890651</v>
      </c>
      <c r="Q58" s="11">
        <f t="shared" si="4"/>
        <v>295747.400553</v>
      </c>
      <c r="R58" s="11">
        <v>100476.228757</v>
      </c>
      <c r="S58" s="11">
        <f t="shared" si="5"/>
        <v>558558.6550269999</v>
      </c>
      <c r="T58" s="23">
        <f t="shared" si="6"/>
        <v>249.91344228240231</v>
      </c>
      <c r="U58" s="23">
        <f t="shared" si="7"/>
        <v>77.80882047024078</v>
      </c>
      <c r="V58" s="22"/>
      <c r="AN58" s="14"/>
    </row>
    <row r="59" spans="2:40" ht="16.5" hidden="1">
      <c r="B59" s="10">
        <v>36495</v>
      </c>
      <c r="C59" s="11">
        <v>11728.82559</v>
      </c>
      <c r="D59" s="11">
        <v>28381.433202</v>
      </c>
      <c r="E59" s="11">
        <v>14585.638949</v>
      </c>
      <c r="F59" s="11">
        <v>8967.549794</v>
      </c>
      <c r="G59" s="11">
        <v>69853.627988</v>
      </c>
      <c r="H59" s="11">
        <v>11627.599369</v>
      </c>
      <c r="I59" s="11">
        <v>7503.132857</v>
      </c>
      <c r="J59" s="11">
        <v>88.218642</v>
      </c>
      <c r="K59" s="11">
        <v>13554.219068</v>
      </c>
      <c r="L59" s="11">
        <v>8.256988</v>
      </c>
      <c r="M59" s="11">
        <v>22122.654748</v>
      </c>
      <c r="N59" s="11">
        <v>6462.956361</v>
      </c>
      <c r="O59" s="11">
        <v>91956.507056</v>
      </c>
      <c r="P59" s="11">
        <v>184264.734845</v>
      </c>
      <c r="Q59" s="11">
        <f t="shared" si="4"/>
        <v>304815.10999799997</v>
      </c>
      <c r="R59" s="11">
        <v>99750.047274</v>
      </c>
      <c r="S59" s="11">
        <f t="shared" si="5"/>
        <v>570855.402731</v>
      </c>
      <c r="T59" s="23">
        <f t="shared" si="6"/>
        <v>246.35656662171579</v>
      </c>
      <c r="U59" s="23">
        <f t="shared" si="7"/>
        <v>78.24234545542652</v>
      </c>
      <c r="V59" s="22"/>
      <c r="AN59" s="14"/>
    </row>
    <row r="60" spans="2:40" ht="16.5" hidden="1">
      <c r="B60" s="10">
        <v>36526</v>
      </c>
      <c r="C60" s="11">
        <v>9951.248735</v>
      </c>
      <c r="D60" s="11">
        <v>29472.407671</v>
      </c>
      <c r="E60" s="11">
        <v>15432.913228</v>
      </c>
      <c r="F60" s="11">
        <v>10576.920607</v>
      </c>
      <c r="G60" s="11">
        <v>71605.927866</v>
      </c>
      <c r="H60" s="11">
        <v>11844.422871</v>
      </c>
      <c r="I60" s="11">
        <v>8827.232608</v>
      </c>
      <c r="J60" s="11">
        <v>88.218642</v>
      </c>
      <c r="K60" s="11">
        <v>13446.525453</v>
      </c>
      <c r="L60" s="11">
        <v>10.169602</v>
      </c>
      <c r="M60" s="11">
        <v>23363.266225</v>
      </c>
      <c r="N60" s="11">
        <v>6498.882751</v>
      </c>
      <c r="O60" s="11">
        <v>87982.454591</v>
      </c>
      <c r="P60" s="11">
        <v>182573.253495</v>
      </c>
      <c r="Q60" s="11">
        <f t="shared" si="4"/>
        <v>300428.026664</v>
      </c>
      <c r="R60" s="11">
        <v>104971.545516</v>
      </c>
      <c r="S60" s="11">
        <f t="shared" si="5"/>
        <v>576645.389861</v>
      </c>
      <c r="T60" s="23">
        <f t="shared" si="6"/>
        <v>252.31174169248237</v>
      </c>
      <c r="U60" s="23">
        <f t="shared" si="7"/>
        <v>76.42461533278345</v>
      </c>
      <c r="V60" s="22"/>
      <c r="AN60" s="14"/>
    </row>
    <row r="61" spans="2:40" ht="16.5" hidden="1">
      <c r="B61" s="10">
        <v>36557</v>
      </c>
      <c r="C61" s="11">
        <v>9319.89666059</v>
      </c>
      <c r="D61" s="11">
        <v>29122.89593409</v>
      </c>
      <c r="E61" s="11">
        <v>12831.579522</v>
      </c>
      <c r="F61" s="11">
        <v>8963.405168</v>
      </c>
      <c r="G61" s="11">
        <v>73700.74576161</v>
      </c>
      <c r="H61" s="11">
        <v>15608.090763</v>
      </c>
      <c r="I61" s="11">
        <v>9439.759722</v>
      </c>
      <c r="J61" s="11">
        <v>88.218642</v>
      </c>
      <c r="K61" s="11">
        <v>14195.251391</v>
      </c>
      <c r="L61" s="11">
        <v>13.7665645</v>
      </c>
      <c r="M61" s="11">
        <v>24758.536024</v>
      </c>
      <c r="N61" s="11">
        <v>6697.31810045</v>
      </c>
      <c r="O61" s="11">
        <v>86996.79736152</v>
      </c>
      <c r="P61" s="11">
        <v>185269.91930108</v>
      </c>
      <c r="Q61" s="11">
        <f t="shared" si="4"/>
        <v>303736.33735155</v>
      </c>
      <c r="R61" s="11">
        <v>105413.39538275999</v>
      </c>
      <c r="S61" s="11">
        <f t="shared" si="5"/>
        <v>582419.5762986</v>
      </c>
      <c r="T61" s="23">
        <f t="shared" si="6"/>
        <v>262.3382736966242</v>
      </c>
      <c r="U61" s="23">
        <f t="shared" si="7"/>
        <v>76.30435404265248</v>
      </c>
      <c r="V61" s="22"/>
      <c r="AN61" s="14"/>
    </row>
    <row r="62" spans="2:40" ht="16.5" hidden="1">
      <c r="B62" s="10">
        <v>36586</v>
      </c>
      <c r="C62" s="11">
        <v>10240.57260856</v>
      </c>
      <c r="D62" s="11">
        <v>32953.15858755</v>
      </c>
      <c r="E62" s="11">
        <v>12265.49369</v>
      </c>
      <c r="F62" s="11">
        <v>7888.201878</v>
      </c>
      <c r="G62" s="11">
        <v>75957.69585070999</v>
      </c>
      <c r="H62" s="11">
        <v>7965.377685</v>
      </c>
      <c r="I62" s="11">
        <v>7657.381355</v>
      </c>
      <c r="J62" s="11">
        <v>88.298642</v>
      </c>
      <c r="K62" s="11">
        <v>14707.505519</v>
      </c>
      <c r="L62" s="11">
        <v>9.183001</v>
      </c>
      <c r="M62" s="11">
        <v>23106.372473</v>
      </c>
      <c r="N62" s="11">
        <v>7139.411562969999</v>
      </c>
      <c r="O62" s="11">
        <v>94770.88399322999</v>
      </c>
      <c r="P62" s="11">
        <v>188020.38053793</v>
      </c>
      <c r="Q62" s="11">
        <f t="shared" si="4"/>
        <v>313046.23156812997</v>
      </c>
      <c r="R62" s="11">
        <v>104981.64790862</v>
      </c>
      <c r="S62" s="11">
        <f t="shared" si="5"/>
        <v>587751.5652925699</v>
      </c>
      <c r="T62" s="23">
        <f t="shared" si="6"/>
        <v>261.09329794195634</v>
      </c>
      <c r="U62" s="23">
        <f t="shared" si="7"/>
        <v>78.46550750779375</v>
      </c>
      <c r="V62" s="22"/>
      <c r="AN62" s="14"/>
    </row>
    <row r="63" spans="2:40" ht="16.5" hidden="1">
      <c r="B63" s="10">
        <v>36617</v>
      </c>
      <c r="C63" s="11">
        <v>11857.285153</v>
      </c>
      <c r="D63" s="11">
        <v>32440.666253</v>
      </c>
      <c r="E63" s="11">
        <v>14910.502686</v>
      </c>
      <c r="F63" s="11">
        <v>10186.164207</v>
      </c>
      <c r="G63" s="11">
        <v>77529.038952</v>
      </c>
      <c r="H63" s="11">
        <v>9855.609441</v>
      </c>
      <c r="I63" s="11">
        <v>6458.605994</v>
      </c>
      <c r="J63" s="11">
        <v>88.218642</v>
      </c>
      <c r="K63" s="11">
        <v>14875.2079</v>
      </c>
      <c r="L63" s="11">
        <v>8.850175</v>
      </c>
      <c r="M63" s="11">
        <v>24226.138542</v>
      </c>
      <c r="N63" s="11">
        <v>6667.615662</v>
      </c>
      <c r="O63" s="11">
        <v>93460.296586</v>
      </c>
      <c r="P63" s="11">
        <v>188961.91354426998</v>
      </c>
      <c r="Q63" s="11">
        <f t="shared" si="4"/>
        <v>313324.81450926996</v>
      </c>
      <c r="R63" s="11">
        <v>101901.416901</v>
      </c>
      <c r="S63" s="11">
        <f t="shared" si="5"/>
        <v>593427.53063827</v>
      </c>
      <c r="T63" s="23">
        <f t="shared" si="6"/>
        <v>271.3773916853049</v>
      </c>
      <c r="U63" s="23">
        <f t="shared" si="7"/>
        <v>78.6750391179259</v>
      </c>
      <c r="V63" s="22"/>
      <c r="AN63" s="14"/>
    </row>
    <row r="64" spans="2:40" ht="16.5" hidden="1">
      <c r="B64" s="10">
        <v>36647</v>
      </c>
      <c r="C64" s="11">
        <v>11638.20487124</v>
      </c>
      <c r="D64" s="11">
        <v>36422.168301410005</v>
      </c>
      <c r="E64" s="11">
        <v>12562.433268</v>
      </c>
      <c r="F64" s="11">
        <v>7116.811368</v>
      </c>
      <c r="G64" s="11">
        <v>75255.73268492999</v>
      </c>
      <c r="H64" s="11">
        <v>6050.472750229999</v>
      </c>
      <c r="I64" s="11">
        <v>10859.756388</v>
      </c>
      <c r="J64" s="11">
        <v>88.218642</v>
      </c>
      <c r="K64" s="11">
        <v>14555.257921</v>
      </c>
      <c r="L64" s="11">
        <v>4.947386</v>
      </c>
      <c r="M64" s="11">
        <v>15040.74616968</v>
      </c>
      <c r="N64" s="11">
        <v>7034.75351798</v>
      </c>
      <c r="O64" s="11">
        <v>101870.37851251</v>
      </c>
      <c r="P64" s="11">
        <v>188168.52303870002</v>
      </c>
      <c r="Q64" s="11">
        <f t="shared" si="4"/>
        <v>312119.34862487</v>
      </c>
      <c r="R64" s="11">
        <v>102828.10536191</v>
      </c>
      <c r="S64" s="11">
        <f t="shared" si="5"/>
        <v>589496.51018159</v>
      </c>
      <c r="T64" s="23">
        <f t="shared" si="6"/>
        <v>269.78628455602376</v>
      </c>
      <c r="U64" s="23">
        <f t="shared" si="7"/>
        <v>78.67553721870955</v>
      </c>
      <c r="V64" s="22"/>
      <c r="AN64" s="14"/>
    </row>
    <row r="65" spans="2:40" ht="16.5" hidden="1">
      <c r="B65" s="10">
        <v>36678</v>
      </c>
      <c r="C65" s="11">
        <v>9990.90612351</v>
      </c>
      <c r="D65" s="11">
        <v>34719.785368059995</v>
      </c>
      <c r="E65" s="11">
        <v>14223.78704</v>
      </c>
      <c r="F65" s="11">
        <v>7841.356172</v>
      </c>
      <c r="G65" s="11">
        <v>75286.28452854001</v>
      </c>
      <c r="H65" s="11">
        <v>6765.4174469</v>
      </c>
      <c r="I65" s="11">
        <v>15122.285992</v>
      </c>
      <c r="J65" s="11">
        <v>88.218642</v>
      </c>
      <c r="K65" s="11">
        <v>14428.647387</v>
      </c>
      <c r="L65" s="11">
        <v>5.483166</v>
      </c>
      <c r="M65" s="11">
        <v>16157.92180548</v>
      </c>
      <c r="N65" s="11">
        <v>7395.03553482</v>
      </c>
      <c r="O65" s="11">
        <v>100348.01843416001</v>
      </c>
      <c r="P65" s="11">
        <v>193391.73209429998</v>
      </c>
      <c r="Q65" s="11">
        <f t="shared" si="4"/>
        <v>317298.19103476</v>
      </c>
      <c r="R65" s="11">
        <v>108806.01998592001</v>
      </c>
      <c r="S65" s="11">
        <f t="shared" si="5"/>
        <v>604570.8997206901</v>
      </c>
      <c r="T65" s="23">
        <f t="shared" si="6"/>
        <v>259.9975844944717</v>
      </c>
      <c r="U65" s="23">
        <f t="shared" si="7"/>
        <v>78.52744639338854</v>
      </c>
      <c r="V65" s="22"/>
      <c r="AN65" s="14"/>
    </row>
    <row r="66" spans="2:40" ht="16.5" hidden="1">
      <c r="B66" s="10">
        <v>36708</v>
      </c>
      <c r="C66" s="11">
        <v>10388.536317040001</v>
      </c>
      <c r="D66" s="11">
        <v>33647.80505075</v>
      </c>
      <c r="E66" s="11">
        <v>11504.881086</v>
      </c>
      <c r="F66" s="11">
        <v>7628.15141</v>
      </c>
      <c r="G66" s="11">
        <v>64561.49525773001</v>
      </c>
      <c r="H66" s="11">
        <v>6280.65067045</v>
      </c>
      <c r="I66" s="11">
        <v>15693.091444</v>
      </c>
      <c r="J66" s="11">
        <v>88.218642</v>
      </c>
      <c r="K66" s="11">
        <v>15249.277727</v>
      </c>
      <c r="L66" s="11">
        <v>4.63228175</v>
      </c>
      <c r="M66" s="11">
        <v>16038.76683197</v>
      </c>
      <c r="N66" s="11">
        <v>8186.614589399999</v>
      </c>
      <c r="O66" s="11">
        <v>102174.38282442</v>
      </c>
      <c r="P66" s="11">
        <v>195464.21396482</v>
      </c>
      <c r="Q66" s="11">
        <f t="shared" si="4"/>
        <v>321868.61049235996</v>
      </c>
      <c r="R66" s="11">
        <v>104588.28296092</v>
      </c>
      <c r="S66" s="11">
        <f t="shared" si="5"/>
        <v>591499.00105825</v>
      </c>
      <c r="T66" s="23">
        <f t="shared" si="6"/>
        <v>248.51959088313512</v>
      </c>
      <c r="U66" s="23">
        <f t="shared" si="7"/>
        <v>79.18356146403592</v>
      </c>
      <c r="V66" s="22"/>
      <c r="AN66" s="14"/>
    </row>
    <row r="67" spans="2:40" ht="16.5" hidden="1">
      <c r="B67" s="10">
        <v>36739</v>
      </c>
      <c r="C67" s="11">
        <v>9825.707445209999</v>
      </c>
      <c r="D67" s="11">
        <v>26984.57043194</v>
      </c>
      <c r="E67" s="11">
        <v>23564.171602</v>
      </c>
      <c r="F67" s="11">
        <v>8086.831856</v>
      </c>
      <c r="G67" s="11">
        <v>72495.59294637</v>
      </c>
      <c r="H67" s="11">
        <v>5340.59966951</v>
      </c>
      <c r="I67" s="11">
        <v>19350.13696</v>
      </c>
      <c r="J67" s="11">
        <v>88.218642</v>
      </c>
      <c r="K67" s="11">
        <v>15436.959518</v>
      </c>
      <c r="L67" s="11">
        <v>6.564796</v>
      </c>
      <c r="M67" s="11">
        <v>15436.59544227</v>
      </c>
      <c r="N67" s="11">
        <v>8790.140365869998</v>
      </c>
      <c r="O67" s="11">
        <v>101900.61963275999</v>
      </c>
      <c r="P67" s="11">
        <v>196646.16768008</v>
      </c>
      <c r="Q67" s="11">
        <f t="shared" si="4"/>
        <v>322780.08791698</v>
      </c>
      <c r="R67" s="11">
        <v>106306.07806442001</v>
      </c>
      <c r="S67" s="11">
        <f t="shared" si="5"/>
        <v>610258.95505243</v>
      </c>
      <c r="T67" s="23">
        <f t="shared" si="6"/>
        <v>250.9722653896944</v>
      </c>
      <c r="U67" s="23">
        <f t="shared" si="7"/>
        <v>78.71751920272612</v>
      </c>
      <c r="V67" s="22"/>
      <c r="AN67" s="14"/>
    </row>
    <row r="68" spans="2:40" ht="16.5" hidden="1">
      <c r="B68" s="10">
        <v>36770</v>
      </c>
      <c r="C68" s="11">
        <v>9639.66554192</v>
      </c>
      <c r="D68" s="11">
        <v>33319.68399995</v>
      </c>
      <c r="E68" s="11">
        <v>14636.279252</v>
      </c>
      <c r="F68" s="11">
        <v>10307.860693</v>
      </c>
      <c r="G68" s="11">
        <v>74956.199803</v>
      </c>
      <c r="H68" s="11">
        <v>5893.314632899999</v>
      </c>
      <c r="I68" s="11">
        <v>13225.12638</v>
      </c>
      <c r="J68" s="11">
        <v>88.218642</v>
      </c>
      <c r="K68" s="11">
        <v>15379.743325</v>
      </c>
      <c r="L68" s="11">
        <v>15.3982285</v>
      </c>
      <c r="M68" s="11">
        <v>15679.38052021</v>
      </c>
      <c r="N68" s="11">
        <v>8980.771273960001</v>
      </c>
      <c r="O68" s="11">
        <v>105970.46596533</v>
      </c>
      <c r="P68" s="11">
        <v>196514.18845279998</v>
      </c>
      <c r="Q68" s="11">
        <f t="shared" si="4"/>
        <v>327160.2044408</v>
      </c>
      <c r="R68" s="11">
        <v>105556.05686017999</v>
      </c>
      <c r="S68" s="11">
        <f t="shared" si="5"/>
        <v>610162.35357075</v>
      </c>
      <c r="T68" s="23">
        <f t="shared" si="6"/>
        <v>253.72148442440744</v>
      </c>
      <c r="U68" s="23">
        <f t="shared" si="7"/>
        <v>78.71898818662538</v>
      </c>
      <c r="V68" s="22"/>
      <c r="AN68" s="14"/>
    </row>
    <row r="69" spans="2:40" ht="16.5" hidden="1">
      <c r="B69" s="10">
        <v>36800</v>
      </c>
      <c r="C69" s="11">
        <v>11340.778473</v>
      </c>
      <c r="D69" s="11">
        <v>21127.530141</v>
      </c>
      <c r="E69" s="11">
        <v>25041.247881</v>
      </c>
      <c r="F69" s="11">
        <v>10038.453026</v>
      </c>
      <c r="G69" s="11">
        <v>85962.045965</v>
      </c>
      <c r="H69" s="11">
        <v>4592.430207</v>
      </c>
      <c r="I69" s="11">
        <v>13655.185274</v>
      </c>
      <c r="J69" s="11">
        <v>88.218642</v>
      </c>
      <c r="K69" s="11">
        <v>15671.486383</v>
      </c>
      <c r="L69" s="11">
        <v>7.099439</v>
      </c>
      <c r="M69" s="11">
        <v>16671.470772</v>
      </c>
      <c r="N69" s="11">
        <v>8675.149795</v>
      </c>
      <c r="O69" s="11">
        <v>109196.183348</v>
      </c>
      <c r="P69" s="11">
        <v>197875.69262227</v>
      </c>
      <c r="Q69" s="11">
        <f t="shared" si="4"/>
        <v>332425.59597627004</v>
      </c>
      <c r="R69" s="11">
        <v>117567.90997</v>
      </c>
      <c r="S69" s="11">
        <f t="shared" si="5"/>
        <v>637510.8819382701</v>
      </c>
      <c r="T69" s="23">
        <f t="shared" si="6"/>
        <v>247.38525938279204</v>
      </c>
      <c r="U69" s="23">
        <f t="shared" si="7"/>
        <v>78.56232985998209</v>
      </c>
      <c r="V69" s="22"/>
      <c r="AN69" s="14"/>
    </row>
    <row r="70" spans="2:40" ht="16.5" hidden="1">
      <c r="B70" s="10">
        <v>36831</v>
      </c>
      <c r="C70" s="11">
        <v>10398.05457543</v>
      </c>
      <c r="D70" s="11">
        <v>30797.976506979998</v>
      </c>
      <c r="E70" s="11">
        <v>25709.878045</v>
      </c>
      <c r="F70" s="11">
        <v>8175.326216</v>
      </c>
      <c r="G70" s="11">
        <v>85716.06795939</v>
      </c>
      <c r="H70" s="11">
        <v>5492.06084905</v>
      </c>
      <c r="I70" s="11">
        <v>7326.518133</v>
      </c>
      <c r="J70" s="11">
        <v>88.218642</v>
      </c>
      <c r="K70" s="11">
        <v>15665.57905443</v>
      </c>
      <c r="L70" s="11">
        <v>5.233295</v>
      </c>
      <c r="M70" s="11">
        <v>18463.63227002</v>
      </c>
      <c r="N70" s="11">
        <v>8902.79769836</v>
      </c>
      <c r="O70" s="11">
        <v>115052.46297395</v>
      </c>
      <c r="P70" s="11">
        <v>202850.6059883</v>
      </c>
      <c r="Q70" s="11">
        <f t="shared" si="4"/>
        <v>345274.73222562997</v>
      </c>
      <c r="R70" s="11">
        <v>104668.65249223998</v>
      </c>
      <c r="S70" s="11">
        <f t="shared" si="5"/>
        <v>639313.0646991499</v>
      </c>
      <c r="T70" s="23">
        <f t="shared" si="6"/>
        <v>270.54980289127116</v>
      </c>
      <c r="U70" s="23">
        <f t="shared" si="7"/>
        <v>81.28676387004865</v>
      </c>
      <c r="V70" s="22"/>
      <c r="AN70" s="14"/>
    </row>
    <row r="71" spans="2:40" ht="16.5" hidden="1">
      <c r="B71" s="10">
        <v>36861</v>
      </c>
      <c r="C71" s="11">
        <v>10669.179391709999</v>
      </c>
      <c r="D71" s="11">
        <v>28873.133692569998</v>
      </c>
      <c r="E71" s="11">
        <v>33102.424841</v>
      </c>
      <c r="F71" s="11">
        <v>12460.717862</v>
      </c>
      <c r="G71" s="11">
        <v>89032.44659551002</v>
      </c>
      <c r="H71" s="11">
        <v>7402.33342132</v>
      </c>
      <c r="I71" s="11">
        <v>7243.347386</v>
      </c>
      <c r="J71" s="11">
        <v>88.218642</v>
      </c>
      <c r="K71" s="11">
        <v>15643.25449143</v>
      </c>
      <c r="L71" s="11">
        <v>15.96153123</v>
      </c>
      <c r="M71" s="11">
        <v>21216.23305495</v>
      </c>
      <c r="N71" s="11">
        <v>8788.16858753</v>
      </c>
      <c r="O71" s="11">
        <v>119676.67587833</v>
      </c>
      <c r="P71" s="11">
        <v>206966.27716094</v>
      </c>
      <c r="Q71" s="11">
        <f t="shared" si="4"/>
        <v>356663.31621297996</v>
      </c>
      <c r="R71" s="11">
        <v>116502.73449111</v>
      </c>
      <c r="S71" s="11">
        <f t="shared" si="5"/>
        <v>677681.10702763</v>
      </c>
      <c r="T71" s="23">
        <f t="shared" si="6"/>
        <v>246.50058475910643</v>
      </c>
      <c r="U71" s="23">
        <f t="shared" si="7"/>
        <v>80.05831590124225</v>
      </c>
      <c r="V71" s="22"/>
      <c r="AN71" s="14"/>
    </row>
    <row r="72" spans="2:40" ht="16.5" hidden="1">
      <c r="B72" s="10">
        <v>36892</v>
      </c>
      <c r="C72" s="11">
        <v>12134.3950151</v>
      </c>
      <c r="D72" s="11">
        <v>29738.279366849998</v>
      </c>
      <c r="E72" s="11">
        <v>28736.707661</v>
      </c>
      <c r="F72" s="11">
        <v>10171.754299</v>
      </c>
      <c r="G72" s="11">
        <v>94819.35973038</v>
      </c>
      <c r="H72" s="11">
        <v>3498.20871557</v>
      </c>
      <c r="I72" s="11">
        <v>7186.635027</v>
      </c>
      <c r="J72" s="11">
        <v>88.218642</v>
      </c>
      <c r="K72" s="11">
        <v>15501.31536443</v>
      </c>
      <c r="L72" s="11">
        <v>42.694729280000004</v>
      </c>
      <c r="M72" s="11">
        <v>26786.756427880002</v>
      </c>
      <c r="N72" s="11">
        <v>9160.03541049</v>
      </c>
      <c r="O72" s="11">
        <v>122229.36518644</v>
      </c>
      <c r="P72" s="11">
        <v>203948.59552189</v>
      </c>
      <c r="Q72" s="11">
        <f t="shared" si="4"/>
        <v>362167.44727598</v>
      </c>
      <c r="R72" s="11">
        <v>111491.81727464001</v>
      </c>
      <c r="S72" s="11">
        <f t="shared" si="5"/>
        <v>675534.1383719499</v>
      </c>
      <c r="T72" s="23">
        <f t="shared" si="6"/>
        <v>287.78495717145</v>
      </c>
      <c r="U72" s="23">
        <f t="shared" si="7"/>
        <v>81.03287238659038</v>
      </c>
      <c r="V72" s="22"/>
      <c r="AN72" s="14"/>
    </row>
    <row r="73" spans="2:40" ht="16.5" hidden="1">
      <c r="B73" s="10">
        <v>36923</v>
      </c>
      <c r="C73" s="11">
        <v>11969.160680930001</v>
      </c>
      <c r="D73" s="11">
        <v>26689.42011175</v>
      </c>
      <c r="E73" s="11">
        <v>11140.574881319999</v>
      </c>
      <c r="F73" s="11">
        <v>31423.001543</v>
      </c>
      <c r="G73" s="11">
        <v>90225.51772251</v>
      </c>
      <c r="H73" s="11">
        <v>5949.26165054</v>
      </c>
      <c r="I73" s="11">
        <v>8974.456597</v>
      </c>
      <c r="J73" s="11">
        <v>88.218642</v>
      </c>
      <c r="K73" s="11">
        <v>15659.16040129</v>
      </c>
      <c r="L73" s="11">
        <v>63.67472063</v>
      </c>
      <c r="M73" s="11">
        <v>25454.19565419</v>
      </c>
      <c r="N73" s="11">
        <v>8689.672614120002</v>
      </c>
      <c r="O73" s="11">
        <v>124645.35716531</v>
      </c>
      <c r="P73" s="11">
        <v>205608.983689</v>
      </c>
      <c r="Q73" s="11">
        <f t="shared" si="4"/>
        <v>364461.88384325</v>
      </c>
      <c r="R73" s="11">
        <v>130795.33750908</v>
      </c>
      <c r="S73" s="11">
        <f t="shared" si="5"/>
        <v>697375.9935826699</v>
      </c>
      <c r="T73" s="23">
        <f t="shared" si="6"/>
        <v>213.85877979505776</v>
      </c>
      <c r="U73" s="23">
        <f t="shared" si="7"/>
        <v>77.93413914986021</v>
      </c>
      <c r="V73" s="22"/>
      <c r="AN73" s="14"/>
    </row>
    <row r="74" spans="2:40" ht="16.5" hidden="1">
      <c r="B74" s="10">
        <v>36951</v>
      </c>
      <c r="C74" s="11">
        <v>12016.35156599</v>
      </c>
      <c r="D74" s="11">
        <v>31307.594072400003</v>
      </c>
      <c r="E74" s="11">
        <v>9600.620226</v>
      </c>
      <c r="F74" s="11">
        <v>24373.149416</v>
      </c>
      <c r="G74" s="11">
        <v>87260.35812013001</v>
      </c>
      <c r="H74" s="11">
        <v>4557.84188021</v>
      </c>
      <c r="I74" s="11">
        <v>5113.806734</v>
      </c>
      <c r="J74" s="11">
        <v>88.298642</v>
      </c>
      <c r="K74" s="11">
        <v>16285.07112449</v>
      </c>
      <c r="L74" s="11">
        <v>81.16451225</v>
      </c>
      <c r="M74" s="11">
        <v>27690.035254</v>
      </c>
      <c r="N74" s="11">
        <v>8650.90688491</v>
      </c>
      <c r="O74" s="11">
        <v>130028.29012642</v>
      </c>
      <c r="P74" s="11">
        <v>208506.22672872</v>
      </c>
      <c r="Q74" s="11">
        <f t="shared" si="4"/>
        <v>374956.62350630003</v>
      </c>
      <c r="R74" s="11">
        <v>124479.46212132</v>
      </c>
      <c r="S74" s="11">
        <f t="shared" si="5"/>
        <v>690039.17740884</v>
      </c>
      <c r="T74" s="23">
        <f t="shared" si="6"/>
        <v>232.61397671761242</v>
      </c>
      <c r="U74" s="23">
        <f t="shared" si="7"/>
        <v>81.54712341758064</v>
      </c>
      <c r="V74" s="22"/>
      <c r="AN74" s="14"/>
    </row>
    <row r="75" spans="2:40" ht="16.5" hidden="1">
      <c r="B75" s="10">
        <v>36982</v>
      </c>
      <c r="C75" s="11">
        <v>12180.97273394</v>
      </c>
      <c r="D75" s="11">
        <v>28951.238401529998</v>
      </c>
      <c r="E75" s="11">
        <v>14319.631960530001</v>
      </c>
      <c r="F75" s="11">
        <v>22219.370098</v>
      </c>
      <c r="G75" s="11">
        <v>89494.50389349001</v>
      </c>
      <c r="H75" s="11">
        <v>6905.19284251</v>
      </c>
      <c r="I75" s="11">
        <v>7228.2077</v>
      </c>
      <c r="J75" s="11">
        <v>88.298642</v>
      </c>
      <c r="K75" s="11">
        <v>16480.99252362</v>
      </c>
      <c r="L75" s="11">
        <v>57.2941066</v>
      </c>
      <c r="M75" s="11">
        <v>27600.366094470002</v>
      </c>
      <c r="N75" s="11">
        <v>7816.00979758</v>
      </c>
      <c r="O75" s="11">
        <v>128808.89555172999</v>
      </c>
      <c r="P75" s="11">
        <v>214057.89120613</v>
      </c>
      <c r="Q75" s="11">
        <f aca="true" t="shared" si="8" ref="Q75:Q106">L75+M75+N75+O75+P75</f>
        <v>378340.45675650996</v>
      </c>
      <c r="R75" s="11">
        <v>124152.02890221</v>
      </c>
      <c r="S75" s="11">
        <f aca="true" t="shared" si="9" ref="S75:S106">C75+D75+E75+F75+G75+H75+J75+K75+Q75+R75+I75</f>
        <v>700360.8944543401</v>
      </c>
      <c r="T75" s="23">
        <f aca="true" t="shared" si="10" ref="T75:T106">(C75+D75+G75+H75+I75+L75+M75+N75)*100/(L366-D366)</f>
        <v>232.65754230196308</v>
      </c>
      <c r="U75" s="23">
        <f aca="true" t="shared" si="11" ref="U75:U106">Q75*100/(N366-D366)</f>
        <v>80.69275580834756</v>
      </c>
      <c r="V75" s="22"/>
      <c r="AN75" s="14"/>
    </row>
    <row r="76" spans="2:40" ht="16.5" hidden="1">
      <c r="B76" s="10">
        <v>37012</v>
      </c>
      <c r="C76" s="11">
        <v>11066.011791719999</v>
      </c>
      <c r="D76" s="11">
        <v>21780.830712310002</v>
      </c>
      <c r="E76" s="11">
        <v>13169.927833</v>
      </c>
      <c r="F76" s="11">
        <v>21763.433378</v>
      </c>
      <c r="G76" s="11">
        <v>98955.38390493001</v>
      </c>
      <c r="H76" s="11">
        <v>5055.6149965</v>
      </c>
      <c r="I76" s="11">
        <v>7946.772683</v>
      </c>
      <c r="J76" s="11">
        <v>88.298642</v>
      </c>
      <c r="K76" s="11">
        <v>16632.7942366</v>
      </c>
      <c r="L76" s="11">
        <v>59.26525375</v>
      </c>
      <c r="M76" s="11">
        <v>27818.5379337</v>
      </c>
      <c r="N76" s="11">
        <v>8443.76920902</v>
      </c>
      <c r="O76" s="11">
        <v>133033.55436552002</v>
      </c>
      <c r="P76" s="11">
        <v>207051.23371546</v>
      </c>
      <c r="Q76" s="11">
        <f t="shared" si="8"/>
        <v>376406.36047745</v>
      </c>
      <c r="R76" s="11">
        <v>119773.22115670999</v>
      </c>
      <c r="S76" s="11">
        <f t="shared" si="9"/>
        <v>692638.6498122199</v>
      </c>
      <c r="T76" s="23">
        <f t="shared" si="10"/>
        <v>242.99757630190462</v>
      </c>
      <c r="U76" s="23">
        <f t="shared" si="11"/>
        <v>79.90226125574766</v>
      </c>
      <c r="V76" s="22"/>
      <c r="AN76" s="14"/>
    </row>
    <row r="77" spans="2:40" ht="16.5" hidden="1">
      <c r="B77" s="10">
        <v>37043</v>
      </c>
      <c r="C77" s="11">
        <v>9897.57255841</v>
      </c>
      <c r="D77" s="11">
        <v>30909.45600928</v>
      </c>
      <c r="E77" s="11">
        <v>13379.03351807</v>
      </c>
      <c r="F77" s="11">
        <v>20078.468072</v>
      </c>
      <c r="G77" s="11">
        <v>94999.6972008</v>
      </c>
      <c r="H77" s="11">
        <v>5375.53413484</v>
      </c>
      <c r="I77" s="11">
        <v>11205.722788</v>
      </c>
      <c r="J77" s="11">
        <v>88.298642</v>
      </c>
      <c r="K77" s="11">
        <v>17260.05096148</v>
      </c>
      <c r="L77" s="11">
        <v>45.967155</v>
      </c>
      <c r="M77" s="11">
        <v>24401.228596700003</v>
      </c>
      <c r="N77" s="11">
        <v>7737.31246563</v>
      </c>
      <c r="O77" s="11">
        <v>131034.89257324001</v>
      </c>
      <c r="P77" s="11">
        <v>210462.46727656</v>
      </c>
      <c r="Q77" s="11">
        <f t="shared" si="8"/>
        <v>373681.86806713</v>
      </c>
      <c r="R77" s="11">
        <v>109801.51701557</v>
      </c>
      <c r="S77" s="11">
        <f t="shared" si="9"/>
        <v>686677.21896758</v>
      </c>
      <c r="T77" s="23">
        <f t="shared" si="10"/>
        <v>257.7536694244211</v>
      </c>
      <c r="U77" s="23">
        <f t="shared" si="11"/>
        <v>79.85073316187905</v>
      </c>
      <c r="V77" s="22"/>
      <c r="AN77" s="14"/>
    </row>
    <row r="78" spans="2:40" ht="16.5" hidden="1">
      <c r="B78" s="10">
        <v>37073</v>
      </c>
      <c r="C78" s="11">
        <v>10921.999808530001</v>
      </c>
      <c r="D78" s="11">
        <v>32230.92499084</v>
      </c>
      <c r="E78" s="11">
        <v>11458.955331</v>
      </c>
      <c r="F78" s="11">
        <v>23477.955028</v>
      </c>
      <c r="G78" s="11">
        <v>102554.67438599</v>
      </c>
      <c r="H78" s="11">
        <v>5589.3521011</v>
      </c>
      <c r="I78" s="11">
        <v>7443.986823</v>
      </c>
      <c r="J78" s="11">
        <v>88.298642</v>
      </c>
      <c r="K78" s="11">
        <v>17734.513073</v>
      </c>
      <c r="L78" s="11">
        <v>46.42224885</v>
      </c>
      <c r="M78" s="11">
        <v>14756.70113259</v>
      </c>
      <c r="N78" s="11">
        <v>7873.1684774</v>
      </c>
      <c r="O78" s="11">
        <v>132472.53490027</v>
      </c>
      <c r="P78" s="11">
        <v>214309.60855804998</v>
      </c>
      <c r="Q78" s="11">
        <f t="shared" si="8"/>
        <v>369458.43531716</v>
      </c>
      <c r="R78" s="11">
        <v>111211.56834534001</v>
      </c>
      <c r="S78" s="11">
        <f t="shared" si="9"/>
        <v>692170.6638459599</v>
      </c>
      <c r="T78" s="23">
        <f t="shared" si="10"/>
        <v>244.3818153979764</v>
      </c>
      <c r="U78" s="23">
        <f t="shared" si="11"/>
        <v>77.78540338700725</v>
      </c>
      <c r="V78" s="22"/>
      <c r="AN78" s="14"/>
    </row>
    <row r="79" spans="2:40" ht="16.5" hidden="1">
      <c r="B79" s="10">
        <v>37104</v>
      </c>
      <c r="C79" s="11">
        <v>9862.224978</v>
      </c>
      <c r="D79" s="11">
        <v>28797.348484</v>
      </c>
      <c r="E79" s="11">
        <v>13088.7593</v>
      </c>
      <c r="F79" s="11">
        <v>21051.915445</v>
      </c>
      <c r="G79" s="11">
        <v>99061.159265</v>
      </c>
      <c r="H79" s="11">
        <v>10047.128281</v>
      </c>
      <c r="I79" s="11">
        <v>9623.157499</v>
      </c>
      <c r="J79" s="11">
        <v>88.298642</v>
      </c>
      <c r="K79" s="11">
        <v>16869.802786</v>
      </c>
      <c r="L79" s="11">
        <v>42.295065</v>
      </c>
      <c r="M79" s="11">
        <v>15965.243731</v>
      </c>
      <c r="N79" s="11">
        <v>7533.057748</v>
      </c>
      <c r="O79" s="11">
        <v>135452.135964</v>
      </c>
      <c r="P79" s="11">
        <v>213185.50093327</v>
      </c>
      <c r="Q79" s="11">
        <f t="shared" si="8"/>
        <v>372178.23344126996</v>
      </c>
      <c r="R79" s="11">
        <v>112255.227115</v>
      </c>
      <c r="S79" s="11">
        <f t="shared" si="9"/>
        <v>692923.25523627</v>
      </c>
      <c r="T79" s="23">
        <f t="shared" si="10"/>
        <v>245.03576460578273</v>
      </c>
      <c r="U79" s="23">
        <f t="shared" si="11"/>
        <v>77.94826346060565</v>
      </c>
      <c r="V79" s="22"/>
      <c r="AN79" s="14"/>
    </row>
    <row r="80" spans="2:40" ht="16.5" hidden="1">
      <c r="B80" s="10">
        <v>37135</v>
      </c>
      <c r="C80" s="11">
        <v>9443.13814735</v>
      </c>
      <c r="D80" s="11">
        <v>35392.22066841</v>
      </c>
      <c r="E80" s="11">
        <v>14901.831173</v>
      </c>
      <c r="F80" s="11">
        <v>26319.890006</v>
      </c>
      <c r="G80" s="11">
        <v>98923.41162542999</v>
      </c>
      <c r="H80" s="11">
        <v>12243.64329124</v>
      </c>
      <c r="I80" s="11">
        <v>8151.551325</v>
      </c>
      <c r="J80" s="11">
        <v>88.298642</v>
      </c>
      <c r="K80" s="11">
        <v>17573.341649</v>
      </c>
      <c r="L80" s="11">
        <v>46.827871</v>
      </c>
      <c r="M80" s="11">
        <v>17084.7663617</v>
      </c>
      <c r="N80" s="11">
        <v>7668.89075637</v>
      </c>
      <c r="O80" s="11">
        <v>129708.38201311999</v>
      </c>
      <c r="P80" s="11">
        <v>215527.82898676998</v>
      </c>
      <c r="Q80" s="11">
        <f t="shared" si="8"/>
        <v>370036.69598896</v>
      </c>
      <c r="R80" s="11">
        <v>116714.32203532</v>
      </c>
      <c r="S80" s="11">
        <f t="shared" si="9"/>
        <v>709788.34455171</v>
      </c>
      <c r="T80" s="23">
        <f t="shared" si="10"/>
        <v>250.9598097892416</v>
      </c>
      <c r="U80" s="23">
        <f t="shared" si="11"/>
        <v>76.44063762679549</v>
      </c>
      <c r="V80" s="22"/>
      <c r="AN80" s="14"/>
    </row>
    <row r="81" spans="2:40" ht="16.5" hidden="1">
      <c r="B81" s="10">
        <v>37165</v>
      </c>
      <c r="C81" s="11">
        <v>10963.34700345</v>
      </c>
      <c r="D81" s="11">
        <v>33986.11093211</v>
      </c>
      <c r="E81" s="11">
        <v>13650.689896</v>
      </c>
      <c r="F81" s="11">
        <v>23881.680877</v>
      </c>
      <c r="G81" s="11">
        <v>100463.89106416001</v>
      </c>
      <c r="H81" s="11">
        <v>8366.968252</v>
      </c>
      <c r="I81" s="11">
        <v>13780.346152</v>
      </c>
      <c r="J81" s="11">
        <v>88.298642</v>
      </c>
      <c r="K81" s="11">
        <v>20192.592711</v>
      </c>
      <c r="L81" s="11">
        <v>53.411012</v>
      </c>
      <c r="M81" s="11">
        <v>19163.280732</v>
      </c>
      <c r="N81" s="11">
        <v>7796.01695168</v>
      </c>
      <c r="O81" s="11">
        <v>132954.7125565</v>
      </c>
      <c r="P81" s="11">
        <v>215580.52672866</v>
      </c>
      <c r="Q81" s="11">
        <f t="shared" si="8"/>
        <v>375547.94798084</v>
      </c>
      <c r="R81" s="11">
        <v>115292.89931248999</v>
      </c>
      <c r="S81" s="11">
        <f t="shared" si="9"/>
        <v>716214.77282305</v>
      </c>
      <c r="T81" s="23">
        <f t="shared" si="10"/>
        <v>253.10072136926084</v>
      </c>
      <c r="U81" s="23">
        <f t="shared" si="11"/>
        <v>76.28361440581104</v>
      </c>
      <c r="V81" s="22"/>
      <c r="AN81" s="14"/>
    </row>
    <row r="82" spans="2:40" ht="16.5" hidden="1">
      <c r="B82" s="10">
        <v>37196</v>
      </c>
      <c r="C82" s="11">
        <v>10047.14428054</v>
      </c>
      <c r="D82" s="11">
        <v>31735.60825286</v>
      </c>
      <c r="E82" s="11">
        <v>18309.781632</v>
      </c>
      <c r="F82" s="11">
        <v>25355.80599</v>
      </c>
      <c r="G82" s="11">
        <v>102305.39386679</v>
      </c>
      <c r="H82" s="11">
        <v>10010.12959764</v>
      </c>
      <c r="I82" s="11">
        <v>16833.584087</v>
      </c>
      <c r="J82" s="11">
        <v>2463.923642</v>
      </c>
      <c r="K82" s="11">
        <v>20279.414069</v>
      </c>
      <c r="L82" s="11">
        <v>51.681789</v>
      </c>
      <c r="M82" s="11">
        <v>15573.736894239999</v>
      </c>
      <c r="N82" s="11">
        <v>7663.88025227</v>
      </c>
      <c r="O82" s="11">
        <v>134399.66070196</v>
      </c>
      <c r="P82" s="11">
        <v>218968.98512325</v>
      </c>
      <c r="Q82" s="11">
        <f t="shared" si="8"/>
        <v>376657.94476072</v>
      </c>
      <c r="R82" s="11">
        <v>116613.81957036999</v>
      </c>
      <c r="S82" s="11">
        <f t="shared" si="9"/>
        <v>730612.54974892</v>
      </c>
      <c r="T82" s="23">
        <f t="shared" si="10"/>
        <v>240.73695782273685</v>
      </c>
      <c r="U82" s="23">
        <f t="shared" si="11"/>
        <v>74.97945401877783</v>
      </c>
      <c r="V82" s="22"/>
      <c r="AN82" s="14"/>
    </row>
    <row r="83" spans="2:40" ht="16.5" hidden="1">
      <c r="B83" s="10">
        <v>37226</v>
      </c>
      <c r="C83" s="11">
        <v>11025.194760350001</v>
      </c>
      <c r="D83" s="11">
        <v>38735.00507396</v>
      </c>
      <c r="E83" s="11">
        <v>14583.533387</v>
      </c>
      <c r="F83" s="11">
        <v>24709.599563</v>
      </c>
      <c r="G83" s="11">
        <v>99957.95221881</v>
      </c>
      <c r="H83" s="11">
        <v>9694.073999709999</v>
      </c>
      <c r="I83" s="11">
        <v>19119.70536</v>
      </c>
      <c r="J83" s="11">
        <v>4373.328064</v>
      </c>
      <c r="K83" s="11">
        <v>19938.680369</v>
      </c>
      <c r="L83" s="11">
        <v>49.50061711</v>
      </c>
      <c r="M83" s="11">
        <v>17512.64871963</v>
      </c>
      <c r="N83" s="11">
        <v>7935.95928032</v>
      </c>
      <c r="O83" s="11">
        <v>139723.71868452</v>
      </c>
      <c r="P83" s="11">
        <v>220014.20420862</v>
      </c>
      <c r="Q83" s="11">
        <f t="shared" si="8"/>
        <v>385236.0315102</v>
      </c>
      <c r="R83" s="11">
        <v>113782.39601477</v>
      </c>
      <c r="S83" s="11">
        <f t="shared" si="9"/>
        <v>741155.5003208001</v>
      </c>
      <c r="T83" s="23">
        <f t="shared" si="10"/>
        <v>241.89610504121862</v>
      </c>
      <c r="U83" s="23">
        <f t="shared" si="11"/>
        <v>74.25602190968482</v>
      </c>
      <c r="V83" s="22"/>
      <c r="AN83" s="14"/>
    </row>
    <row r="84" spans="2:40" ht="16.5" hidden="1">
      <c r="B84" s="10">
        <v>37257</v>
      </c>
      <c r="C84" s="11">
        <v>11106.261945040002</v>
      </c>
      <c r="D84" s="11">
        <v>35703.33376899</v>
      </c>
      <c r="E84" s="11">
        <v>17505.864962</v>
      </c>
      <c r="F84" s="11">
        <v>26814.513748</v>
      </c>
      <c r="G84" s="11">
        <v>98092.94833682</v>
      </c>
      <c r="H84" s="11">
        <v>14267.96371566</v>
      </c>
      <c r="I84" s="11">
        <v>13149.710867</v>
      </c>
      <c r="J84" s="11">
        <v>4386.794642</v>
      </c>
      <c r="K84" s="11">
        <v>20525.49255</v>
      </c>
      <c r="L84" s="11">
        <v>57.555121</v>
      </c>
      <c r="M84" s="11">
        <v>21389.502991</v>
      </c>
      <c r="N84" s="11">
        <v>7851.26239807</v>
      </c>
      <c r="O84" s="11">
        <v>138955.71839676</v>
      </c>
      <c r="P84" s="11">
        <v>218241.29011738</v>
      </c>
      <c r="Q84" s="11">
        <f t="shared" si="8"/>
        <v>386495.32902421</v>
      </c>
      <c r="R84" s="11">
        <v>118832.10561082001</v>
      </c>
      <c r="S84" s="11">
        <f t="shared" si="9"/>
        <v>746880.31917054</v>
      </c>
      <c r="T84" s="23">
        <f t="shared" si="10"/>
        <v>241.8353878708865</v>
      </c>
      <c r="U84" s="23">
        <f t="shared" si="11"/>
        <v>74.18921547197749</v>
      </c>
      <c r="V84" s="22"/>
      <c r="AN84" s="14"/>
    </row>
    <row r="85" spans="2:40" ht="16.5" hidden="1">
      <c r="B85" s="10">
        <v>37288</v>
      </c>
      <c r="C85" s="11">
        <v>10855.72937523</v>
      </c>
      <c r="D85" s="11">
        <v>28740.2196904</v>
      </c>
      <c r="E85" s="11">
        <v>10775.6970502</v>
      </c>
      <c r="F85" s="11">
        <v>23252.13091</v>
      </c>
      <c r="G85" s="11">
        <v>100371.03682185001</v>
      </c>
      <c r="H85" s="11">
        <v>28900.765133</v>
      </c>
      <c r="I85" s="11">
        <v>20817.90518</v>
      </c>
      <c r="J85" s="11">
        <v>4396.419642</v>
      </c>
      <c r="K85" s="11">
        <v>20532.384424</v>
      </c>
      <c r="L85" s="11">
        <v>55.264925</v>
      </c>
      <c r="M85" s="11">
        <v>18598.994938</v>
      </c>
      <c r="N85" s="11">
        <v>7802.300927190001</v>
      </c>
      <c r="O85" s="11">
        <v>128861.370386</v>
      </c>
      <c r="P85" s="11">
        <v>220893.82046043</v>
      </c>
      <c r="Q85" s="11">
        <f t="shared" si="8"/>
        <v>376211.75163662</v>
      </c>
      <c r="R85" s="11">
        <v>115280.5625105</v>
      </c>
      <c r="S85" s="11">
        <f t="shared" si="9"/>
        <v>740134.6023738</v>
      </c>
      <c r="T85" s="23">
        <f t="shared" si="10"/>
        <v>273.0759446492018</v>
      </c>
      <c r="U85" s="23">
        <f t="shared" si="11"/>
        <v>71.98551682365161</v>
      </c>
      <c r="V85" s="22"/>
      <c r="AN85" s="14"/>
    </row>
    <row r="86" spans="2:40" ht="16.5" hidden="1">
      <c r="B86" s="10">
        <v>37316</v>
      </c>
      <c r="C86" s="11">
        <v>11843.62381404</v>
      </c>
      <c r="D86" s="11">
        <v>32886.91567885</v>
      </c>
      <c r="E86" s="11">
        <v>14650.597612</v>
      </c>
      <c r="F86" s="11">
        <v>26766.265074</v>
      </c>
      <c r="G86" s="11">
        <v>104855.86961626001</v>
      </c>
      <c r="H86" s="11">
        <v>17849.19986493</v>
      </c>
      <c r="I86" s="11">
        <v>19619.73004</v>
      </c>
      <c r="J86" s="11">
        <v>4432.244642</v>
      </c>
      <c r="K86" s="11">
        <v>21348.828957</v>
      </c>
      <c r="L86" s="11">
        <v>73.80436698</v>
      </c>
      <c r="M86" s="11">
        <v>20922.266849</v>
      </c>
      <c r="N86" s="11">
        <v>8436.23540685</v>
      </c>
      <c r="O86" s="11">
        <v>135242.53951214</v>
      </c>
      <c r="P86" s="11">
        <v>222746.80429794</v>
      </c>
      <c r="Q86" s="11">
        <f t="shared" si="8"/>
        <v>387421.65043291</v>
      </c>
      <c r="R86" s="11">
        <v>115271.13106805</v>
      </c>
      <c r="S86" s="11">
        <f t="shared" si="9"/>
        <v>756946.0568000401</v>
      </c>
      <c r="T86" s="23">
        <f t="shared" si="10"/>
        <v>260.33267087213505</v>
      </c>
      <c r="U86" s="23">
        <f t="shared" si="11"/>
        <v>72.4012236353325</v>
      </c>
      <c r="V86" s="22"/>
      <c r="AN86" s="14"/>
    </row>
    <row r="87" spans="2:40" ht="16.5" hidden="1">
      <c r="B87" s="10">
        <v>37347</v>
      </c>
      <c r="C87" s="11">
        <v>15435.610351110001</v>
      </c>
      <c r="D87" s="11">
        <v>32402.5882174</v>
      </c>
      <c r="E87" s="11">
        <v>15309.03285995</v>
      </c>
      <c r="F87" s="11">
        <v>25390.350447</v>
      </c>
      <c r="G87" s="11">
        <v>105599.58744927001</v>
      </c>
      <c r="H87" s="11">
        <v>22340.16418385</v>
      </c>
      <c r="I87" s="11">
        <v>24542.495711</v>
      </c>
      <c r="J87" s="11">
        <v>4506.086242</v>
      </c>
      <c r="K87" s="11">
        <v>21465.61288478</v>
      </c>
      <c r="L87" s="11">
        <v>63.28744455</v>
      </c>
      <c r="M87" s="11">
        <v>21684.68535066</v>
      </c>
      <c r="N87" s="11">
        <v>7442.60493382</v>
      </c>
      <c r="O87" s="11">
        <v>129887.98940112</v>
      </c>
      <c r="P87" s="11">
        <v>224223.75637207</v>
      </c>
      <c r="Q87" s="11">
        <f t="shared" si="8"/>
        <v>383302.32350222</v>
      </c>
      <c r="R87" s="11">
        <v>119035.17686053</v>
      </c>
      <c r="S87" s="11">
        <f t="shared" si="9"/>
        <v>769329.0287091101</v>
      </c>
      <c r="T87" s="23">
        <f t="shared" si="10"/>
        <v>279.6285845464447</v>
      </c>
      <c r="U87" s="23">
        <f t="shared" si="11"/>
        <v>70.69131861142074</v>
      </c>
      <c r="V87" s="22"/>
      <c r="AN87" s="14"/>
    </row>
    <row r="88" spans="2:40" ht="16.5" hidden="1">
      <c r="B88" s="10">
        <v>37377</v>
      </c>
      <c r="C88" s="11">
        <v>12805.270328</v>
      </c>
      <c r="D88" s="11">
        <v>36394.836905</v>
      </c>
      <c r="E88" s="11">
        <v>12751.302469</v>
      </c>
      <c r="F88" s="11">
        <v>22718.068353</v>
      </c>
      <c r="G88" s="11">
        <v>105890.471873</v>
      </c>
      <c r="H88" s="11">
        <v>26355.755379</v>
      </c>
      <c r="I88" s="11">
        <v>26017.591312</v>
      </c>
      <c r="J88" s="11">
        <v>4510.652642</v>
      </c>
      <c r="K88" s="11">
        <v>22101.642401</v>
      </c>
      <c r="L88" s="11">
        <v>59.139804</v>
      </c>
      <c r="M88" s="11">
        <v>22887.433708</v>
      </c>
      <c r="N88" s="11">
        <v>7092.515452</v>
      </c>
      <c r="O88" s="11">
        <v>126337.344742</v>
      </c>
      <c r="P88" s="11">
        <v>228441.466904</v>
      </c>
      <c r="Q88" s="11">
        <f t="shared" si="8"/>
        <v>384817.90061</v>
      </c>
      <c r="R88" s="11">
        <v>115671.097583</v>
      </c>
      <c r="S88" s="11">
        <f t="shared" si="9"/>
        <v>770034.5898549999</v>
      </c>
      <c r="T88" s="23">
        <f t="shared" si="10"/>
        <v>287.23197711736674</v>
      </c>
      <c r="U88" s="23">
        <f t="shared" si="11"/>
        <v>70.80675718568523</v>
      </c>
      <c r="V88" s="22"/>
      <c r="AN88" s="14"/>
    </row>
    <row r="89" spans="2:40" ht="16.5" hidden="1">
      <c r="B89" s="10">
        <v>37408</v>
      </c>
      <c r="C89" s="11">
        <v>11985.212237</v>
      </c>
      <c r="D89" s="11">
        <v>35830.724843</v>
      </c>
      <c r="E89" s="11">
        <v>14065.263714</v>
      </c>
      <c r="F89" s="11">
        <v>10557.372014</v>
      </c>
      <c r="G89" s="11">
        <v>103171.022834</v>
      </c>
      <c r="H89" s="11">
        <v>34840.866499</v>
      </c>
      <c r="I89" s="11">
        <v>26090.010368</v>
      </c>
      <c r="J89" s="11">
        <v>9409.056616</v>
      </c>
      <c r="K89" s="11">
        <v>22316.686021</v>
      </c>
      <c r="L89" s="11">
        <v>66.666208</v>
      </c>
      <c r="M89" s="11">
        <v>23475.267843</v>
      </c>
      <c r="N89" s="11">
        <v>7385.281108</v>
      </c>
      <c r="O89" s="11">
        <v>115934.998205</v>
      </c>
      <c r="P89" s="11">
        <v>230680.318177</v>
      </c>
      <c r="Q89" s="11">
        <f t="shared" si="8"/>
        <v>377542.531541</v>
      </c>
      <c r="R89" s="11">
        <v>114338.105293</v>
      </c>
      <c r="S89" s="11">
        <f t="shared" si="9"/>
        <v>760146.85198</v>
      </c>
      <c r="T89" s="23">
        <f t="shared" si="10"/>
        <v>355.7630750492891</v>
      </c>
      <c r="U89" s="23">
        <f t="shared" si="11"/>
        <v>70.56905625850096</v>
      </c>
      <c r="V89" s="22"/>
      <c r="AN89" s="14"/>
    </row>
    <row r="90" spans="2:40" ht="16.5" hidden="1">
      <c r="B90" s="10">
        <v>37438</v>
      </c>
      <c r="C90" s="11">
        <v>13919.632349</v>
      </c>
      <c r="D90" s="11">
        <v>39658.558836</v>
      </c>
      <c r="E90" s="11">
        <v>15850.581354</v>
      </c>
      <c r="F90" s="11">
        <v>10094.353613</v>
      </c>
      <c r="G90" s="11">
        <v>104201.275282</v>
      </c>
      <c r="H90" s="11">
        <v>35710.918849</v>
      </c>
      <c r="I90" s="11">
        <v>25395.722324</v>
      </c>
      <c r="J90" s="11">
        <v>8166.952856</v>
      </c>
      <c r="K90" s="11">
        <v>22263.447336</v>
      </c>
      <c r="L90" s="11">
        <v>48.373195</v>
      </c>
      <c r="M90" s="11">
        <v>22537.17687</v>
      </c>
      <c r="N90" s="11">
        <v>7405.812275</v>
      </c>
      <c r="O90" s="11">
        <v>114486.459138</v>
      </c>
      <c r="P90" s="11">
        <v>234990.96217</v>
      </c>
      <c r="Q90" s="11">
        <f t="shared" si="8"/>
        <v>379468.783648</v>
      </c>
      <c r="R90" s="11">
        <v>112324.185159</v>
      </c>
      <c r="S90" s="11">
        <f t="shared" si="9"/>
        <v>767054.4116059999</v>
      </c>
      <c r="T90" s="23">
        <f t="shared" si="10"/>
        <v>350.699502498967</v>
      </c>
      <c r="U90" s="23">
        <f t="shared" si="11"/>
        <v>69.92588694673131</v>
      </c>
      <c r="V90" s="22"/>
      <c r="AN90" s="14"/>
    </row>
    <row r="91" spans="2:40" ht="16.5" hidden="1">
      <c r="B91" s="10">
        <v>37469</v>
      </c>
      <c r="C91" s="11">
        <v>11640.146033</v>
      </c>
      <c r="D91" s="11">
        <v>40148.071581</v>
      </c>
      <c r="E91" s="11">
        <v>15862.065186</v>
      </c>
      <c r="F91" s="11">
        <v>9439.315753</v>
      </c>
      <c r="G91" s="11">
        <v>104728.385481</v>
      </c>
      <c r="H91" s="11">
        <v>28005.886641</v>
      </c>
      <c r="I91" s="11">
        <v>33854.570516</v>
      </c>
      <c r="J91" s="11">
        <v>8168.316785</v>
      </c>
      <c r="K91" s="11">
        <v>21324.078132</v>
      </c>
      <c r="L91" s="11">
        <v>31.545721</v>
      </c>
      <c r="M91" s="11">
        <v>21682.754714</v>
      </c>
      <c r="N91" s="11">
        <v>7756.015305</v>
      </c>
      <c r="O91" s="11">
        <v>111465.501783</v>
      </c>
      <c r="P91" s="11">
        <v>237667.167717</v>
      </c>
      <c r="Q91" s="11">
        <f t="shared" si="8"/>
        <v>378602.98524</v>
      </c>
      <c r="R91" s="11">
        <v>116760.568376</v>
      </c>
      <c r="S91" s="11">
        <f t="shared" si="9"/>
        <v>768534.3897240001</v>
      </c>
      <c r="T91" s="23">
        <f t="shared" si="10"/>
        <v>353.28506242653935</v>
      </c>
      <c r="U91" s="23">
        <f t="shared" si="11"/>
        <v>69.45179998007427</v>
      </c>
      <c r="V91" s="22"/>
      <c r="AN91" s="14"/>
    </row>
    <row r="92" spans="2:40" ht="16.5" hidden="1">
      <c r="B92" s="10">
        <v>37500</v>
      </c>
      <c r="C92" s="11">
        <v>12858.264603</v>
      </c>
      <c r="D92" s="11">
        <v>36501.741781</v>
      </c>
      <c r="E92" s="11">
        <v>18791.861893</v>
      </c>
      <c r="F92" s="11">
        <v>15036.380325</v>
      </c>
      <c r="G92" s="11">
        <v>100343.177563</v>
      </c>
      <c r="H92" s="11">
        <v>23250.753907</v>
      </c>
      <c r="I92" s="11">
        <v>35053.138238</v>
      </c>
      <c r="J92" s="11">
        <v>13854.773172</v>
      </c>
      <c r="K92" s="11">
        <v>21512.384007</v>
      </c>
      <c r="L92" s="11">
        <v>17.547384</v>
      </c>
      <c r="M92" s="11">
        <v>21827.693038</v>
      </c>
      <c r="N92" s="11">
        <v>8545.490844</v>
      </c>
      <c r="O92" s="11">
        <v>108806.261466</v>
      </c>
      <c r="P92" s="11">
        <v>242255.774927</v>
      </c>
      <c r="Q92" s="11">
        <f t="shared" si="8"/>
        <v>381452.767659</v>
      </c>
      <c r="R92" s="11">
        <v>120076.309905</v>
      </c>
      <c r="S92" s="11">
        <f t="shared" si="9"/>
        <v>778731.553053</v>
      </c>
      <c r="T92" s="23">
        <f t="shared" si="10"/>
        <v>333.71910182491786</v>
      </c>
      <c r="U92" s="23">
        <f t="shared" si="11"/>
        <v>69.35530305696327</v>
      </c>
      <c r="V92" s="22"/>
      <c r="AN92" s="14"/>
    </row>
    <row r="93" spans="2:40" ht="16.5" hidden="1">
      <c r="B93" s="10">
        <v>37530</v>
      </c>
      <c r="C93" s="11">
        <v>11988.043139</v>
      </c>
      <c r="D93" s="11">
        <v>37758.263754</v>
      </c>
      <c r="E93" s="11">
        <v>13854.656969</v>
      </c>
      <c r="F93" s="11">
        <v>11720.025461</v>
      </c>
      <c r="G93" s="11">
        <v>96114.911244</v>
      </c>
      <c r="H93" s="11">
        <v>25780.475678</v>
      </c>
      <c r="I93" s="11">
        <v>39327.646846</v>
      </c>
      <c r="J93" s="11">
        <v>13586.721142</v>
      </c>
      <c r="K93" s="11">
        <v>21207.82244</v>
      </c>
      <c r="L93" s="11">
        <v>5.311082</v>
      </c>
      <c r="M93" s="11">
        <v>21245.147582</v>
      </c>
      <c r="N93" s="11">
        <v>8073.341472</v>
      </c>
      <c r="O93" s="11">
        <v>106880.252362</v>
      </c>
      <c r="P93" s="11">
        <v>247018.826781</v>
      </c>
      <c r="Q93" s="11">
        <f t="shared" si="8"/>
        <v>383222.879279</v>
      </c>
      <c r="R93" s="11">
        <v>120784.484623</v>
      </c>
      <c r="S93" s="11">
        <f t="shared" si="9"/>
        <v>775345.930575</v>
      </c>
      <c r="T93" s="23">
        <f t="shared" si="10"/>
        <v>336.1493931364862</v>
      </c>
      <c r="U93" s="23">
        <f t="shared" si="11"/>
        <v>69.08478803457103</v>
      </c>
      <c r="V93" s="22"/>
      <c r="AN93" s="14"/>
    </row>
    <row r="94" spans="2:40" ht="16.5" hidden="1">
      <c r="B94" s="10">
        <v>37561</v>
      </c>
      <c r="C94" s="11">
        <v>12000.680794</v>
      </c>
      <c r="D94" s="11">
        <v>39418.735256</v>
      </c>
      <c r="E94" s="11">
        <v>15902.722153</v>
      </c>
      <c r="F94" s="11">
        <v>11667.247217</v>
      </c>
      <c r="G94" s="11">
        <v>99875.182567</v>
      </c>
      <c r="H94" s="11">
        <v>23274.822342</v>
      </c>
      <c r="I94" s="11">
        <v>40367.560635</v>
      </c>
      <c r="J94" s="11">
        <v>13611.165642</v>
      </c>
      <c r="K94" s="11">
        <v>20494.965016</v>
      </c>
      <c r="L94" s="11">
        <v>6.611668</v>
      </c>
      <c r="M94" s="11">
        <v>16369.980654</v>
      </c>
      <c r="N94" s="11">
        <v>7897.497673</v>
      </c>
      <c r="O94" s="11">
        <v>109475.915114</v>
      </c>
      <c r="P94" s="11">
        <v>249770.013604</v>
      </c>
      <c r="Q94" s="11">
        <f t="shared" si="8"/>
        <v>383520.018713</v>
      </c>
      <c r="R94" s="11">
        <v>112123.411449</v>
      </c>
      <c r="S94" s="11">
        <f t="shared" si="9"/>
        <v>772256.511784</v>
      </c>
      <c r="T94" s="23">
        <f t="shared" si="10"/>
        <v>327.7087279553822</v>
      </c>
      <c r="U94" s="23">
        <f t="shared" si="11"/>
        <v>68.38427611392724</v>
      </c>
      <c r="V94" s="22"/>
      <c r="AN94" s="14"/>
    </row>
    <row r="95" spans="2:40" ht="16.5" hidden="1">
      <c r="B95" s="10">
        <v>37591</v>
      </c>
      <c r="C95" s="11">
        <v>13015.9901</v>
      </c>
      <c r="D95" s="11">
        <v>40217.912423</v>
      </c>
      <c r="E95" s="11">
        <v>16166.715604</v>
      </c>
      <c r="F95" s="11">
        <v>13684.865692</v>
      </c>
      <c r="G95" s="11">
        <v>103412.669863</v>
      </c>
      <c r="H95" s="11">
        <v>25920.504059</v>
      </c>
      <c r="I95" s="11">
        <v>32924.625085</v>
      </c>
      <c r="J95" s="11">
        <v>13637.576142</v>
      </c>
      <c r="K95" s="11">
        <v>20435.263604</v>
      </c>
      <c r="L95" s="11">
        <v>5.593553</v>
      </c>
      <c r="M95" s="11">
        <v>17526.843035</v>
      </c>
      <c r="N95" s="11">
        <v>7342.152075</v>
      </c>
      <c r="O95" s="11">
        <v>111756.026679</v>
      </c>
      <c r="P95" s="11">
        <v>256295.60238</v>
      </c>
      <c r="Q95" s="11">
        <f t="shared" si="8"/>
        <v>392926.217722</v>
      </c>
      <c r="R95" s="11">
        <v>115683.307694</v>
      </c>
      <c r="S95" s="11">
        <f t="shared" si="9"/>
        <v>788025.647988</v>
      </c>
      <c r="T95" s="23">
        <f t="shared" si="10"/>
        <v>299.2084003896019</v>
      </c>
      <c r="U95" s="23">
        <f t="shared" si="11"/>
        <v>68.5512428878914</v>
      </c>
      <c r="V95" s="22"/>
      <c r="AN95" s="14"/>
    </row>
    <row r="96" spans="2:40" ht="16.5" hidden="1">
      <c r="B96" s="10">
        <v>37622</v>
      </c>
      <c r="C96" s="11">
        <v>12210.616539</v>
      </c>
      <c r="D96" s="11">
        <v>36994.280253</v>
      </c>
      <c r="E96" s="11">
        <v>17414.729645</v>
      </c>
      <c r="F96" s="11">
        <v>11957.490696</v>
      </c>
      <c r="G96" s="11">
        <v>106773.423758</v>
      </c>
      <c r="H96" s="11">
        <v>31174.988973</v>
      </c>
      <c r="I96" s="11">
        <v>34688.554447</v>
      </c>
      <c r="J96" s="11">
        <v>11228.225142</v>
      </c>
      <c r="K96" s="11">
        <v>20020.170468</v>
      </c>
      <c r="L96" s="11">
        <v>17.014059</v>
      </c>
      <c r="M96" s="11">
        <v>15363.447765</v>
      </c>
      <c r="N96" s="11">
        <v>7036.433192</v>
      </c>
      <c r="O96" s="11">
        <v>109672.623544</v>
      </c>
      <c r="P96" s="11">
        <v>255768.919581</v>
      </c>
      <c r="Q96" s="11">
        <f t="shared" si="8"/>
        <v>387858.438141</v>
      </c>
      <c r="R96" s="11">
        <v>121187.47232</v>
      </c>
      <c r="S96" s="11">
        <f t="shared" si="9"/>
        <v>791508.3903820001</v>
      </c>
      <c r="T96" s="23">
        <f t="shared" si="10"/>
        <v>322.95501485703045</v>
      </c>
      <c r="U96" s="23">
        <f t="shared" si="11"/>
        <v>67.35849181735408</v>
      </c>
      <c r="V96" s="22"/>
      <c r="AN96" s="14"/>
    </row>
    <row r="97" spans="2:40" ht="16.5" hidden="1">
      <c r="B97" s="10">
        <v>37653</v>
      </c>
      <c r="C97" s="11">
        <v>11442.546391</v>
      </c>
      <c r="D97" s="11">
        <v>40230.491087</v>
      </c>
      <c r="E97" s="11">
        <v>13149.788405</v>
      </c>
      <c r="F97" s="11">
        <v>12040.352691</v>
      </c>
      <c r="G97" s="11">
        <v>112197.483183</v>
      </c>
      <c r="H97" s="11">
        <v>32248.875233</v>
      </c>
      <c r="I97" s="11">
        <v>33046.667026</v>
      </c>
      <c r="J97" s="11">
        <v>9759.876142</v>
      </c>
      <c r="K97" s="11">
        <v>19564.425369</v>
      </c>
      <c r="L97" s="11">
        <v>3.683011</v>
      </c>
      <c r="M97" s="11">
        <v>14577.728815</v>
      </c>
      <c r="N97" s="11">
        <v>6884.252145</v>
      </c>
      <c r="O97" s="11">
        <v>108169.417106</v>
      </c>
      <c r="P97" s="11">
        <v>259250.471962</v>
      </c>
      <c r="Q97" s="11">
        <f t="shared" si="8"/>
        <v>388885.553039</v>
      </c>
      <c r="R97" s="11">
        <v>125254.158555</v>
      </c>
      <c r="S97" s="11">
        <f t="shared" si="9"/>
        <v>797820.2171209999</v>
      </c>
      <c r="T97" s="23">
        <f t="shared" si="10"/>
        <v>327.5780177840455</v>
      </c>
      <c r="U97" s="23">
        <f t="shared" si="11"/>
        <v>66.89205846906003</v>
      </c>
      <c r="V97" s="22"/>
      <c r="AN97" s="14"/>
    </row>
    <row r="98" spans="2:40" ht="16.5" hidden="1">
      <c r="B98" s="10">
        <v>37681</v>
      </c>
      <c r="C98" s="11">
        <v>14596.643631</v>
      </c>
      <c r="D98" s="11">
        <v>45314.960721</v>
      </c>
      <c r="E98" s="11">
        <v>14614.955341</v>
      </c>
      <c r="F98" s="11">
        <v>15656.54273</v>
      </c>
      <c r="G98" s="11">
        <v>109802.883304</v>
      </c>
      <c r="H98" s="11">
        <v>29281.512869</v>
      </c>
      <c r="I98" s="11">
        <v>34074.954216</v>
      </c>
      <c r="J98" s="11">
        <v>9548.925642</v>
      </c>
      <c r="K98" s="11">
        <v>19177.971543</v>
      </c>
      <c r="L98" s="11">
        <v>3.981169</v>
      </c>
      <c r="M98" s="11">
        <v>14585.950296</v>
      </c>
      <c r="N98" s="11">
        <v>6975.420028</v>
      </c>
      <c r="O98" s="11">
        <v>112401.717736</v>
      </c>
      <c r="P98" s="11">
        <v>263124.335759</v>
      </c>
      <c r="Q98" s="11">
        <f t="shared" si="8"/>
        <v>397091.404988</v>
      </c>
      <c r="R98" s="11">
        <v>121202.914312</v>
      </c>
      <c r="S98" s="11">
        <f t="shared" si="9"/>
        <v>810363.669297</v>
      </c>
      <c r="T98" s="23">
        <f t="shared" si="10"/>
        <v>324.74278637235693</v>
      </c>
      <c r="U98" s="23">
        <f t="shared" si="11"/>
        <v>67.54130581967769</v>
      </c>
      <c r="V98" s="22"/>
      <c r="AN98" s="14"/>
    </row>
    <row r="99" spans="2:40" ht="16.5" hidden="1">
      <c r="B99" s="10">
        <v>37712</v>
      </c>
      <c r="C99" s="11">
        <v>14083.670269</v>
      </c>
      <c r="D99" s="11">
        <v>32967.115318</v>
      </c>
      <c r="E99" s="11">
        <v>23982.068312</v>
      </c>
      <c r="F99" s="11">
        <v>12153.448949</v>
      </c>
      <c r="G99" s="11">
        <v>106697.272512</v>
      </c>
      <c r="H99" s="11">
        <v>30876.890476</v>
      </c>
      <c r="I99" s="11">
        <v>34544.362981</v>
      </c>
      <c r="J99" s="11">
        <v>9581.125142</v>
      </c>
      <c r="K99" s="11">
        <v>21651.934137</v>
      </c>
      <c r="L99" s="11">
        <v>12.121624</v>
      </c>
      <c r="M99" s="11">
        <v>13064.656378</v>
      </c>
      <c r="N99" s="11">
        <v>7311.516108</v>
      </c>
      <c r="O99" s="11">
        <v>112020.194122</v>
      </c>
      <c r="P99" s="11">
        <v>266797.175287</v>
      </c>
      <c r="Q99" s="11">
        <f t="shared" si="8"/>
        <v>399205.66351900005</v>
      </c>
      <c r="R99" s="11">
        <v>128611.073881</v>
      </c>
      <c r="S99" s="11">
        <f t="shared" si="9"/>
        <v>814354.625496</v>
      </c>
      <c r="T99" s="23">
        <f t="shared" si="10"/>
        <v>303.35429316291487</v>
      </c>
      <c r="U99" s="23">
        <f t="shared" si="11"/>
        <v>67.22768518687168</v>
      </c>
      <c r="V99" s="22"/>
      <c r="AN99" s="14"/>
    </row>
    <row r="100" spans="2:40" ht="16.5" hidden="1">
      <c r="B100" s="10">
        <v>37742</v>
      </c>
      <c r="C100" s="11">
        <v>13641.29535</v>
      </c>
      <c r="D100" s="11">
        <v>35479.478339</v>
      </c>
      <c r="E100" s="11">
        <v>21054.233922</v>
      </c>
      <c r="F100" s="11">
        <v>11468.711855</v>
      </c>
      <c r="G100" s="11">
        <v>107334.006127</v>
      </c>
      <c r="H100" s="11">
        <v>35546.43999</v>
      </c>
      <c r="I100" s="11">
        <v>35994.713349</v>
      </c>
      <c r="J100" s="11">
        <v>10056.676142</v>
      </c>
      <c r="K100" s="11">
        <v>22392.89754</v>
      </c>
      <c r="L100" s="11">
        <v>4.990727</v>
      </c>
      <c r="M100" s="11">
        <v>12600.960059</v>
      </c>
      <c r="N100" s="11">
        <v>7320.917014</v>
      </c>
      <c r="O100" s="11">
        <v>112312.479742</v>
      </c>
      <c r="P100" s="11">
        <v>269252.879631</v>
      </c>
      <c r="Q100" s="11">
        <f t="shared" si="8"/>
        <v>401492.227173</v>
      </c>
      <c r="R100" s="11">
        <v>130143.076941</v>
      </c>
      <c r="S100" s="11">
        <f t="shared" si="9"/>
        <v>824603.7567279999</v>
      </c>
      <c r="T100" s="23">
        <f t="shared" si="10"/>
        <v>305.42150264212563</v>
      </c>
      <c r="U100" s="23">
        <f t="shared" si="11"/>
        <v>67.160511449749</v>
      </c>
      <c r="V100" s="22"/>
      <c r="AN100" s="14"/>
    </row>
    <row r="101" spans="2:40" ht="16.5" hidden="1">
      <c r="B101" s="10">
        <v>37773</v>
      </c>
      <c r="C101" s="11">
        <v>13965.737733</v>
      </c>
      <c r="D101" s="11">
        <v>39968.306702</v>
      </c>
      <c r="E101" s="11">
        <v>21327.193501</v>
      </c>
      <c r="F101" s="11">
        <v>11979.920469</v>
      </c>
      <c r="G101" s="11">
        <v>109851.589912</v>
      </c>
      <c r="H101" s="11">
        <v>33293.754963</v>
      </c>
      <c r="I101" s="11">
        <v>35032.163577</v>
      </c>
      <c r="J101" s="11">
        <v>10005.125642</v>
      </c>
      <c r="K101" s="11">
        <v>22725.671012</v>
      </c>
      <c r="L101" s="11">
        <v>4.281687</v>
      </c>
      <c r="M101" s="11">
        <v>12742.685644</v>
      </c>
      <c r="N101" s="11">
        <v>8564.869682</v>
      </c>
      <c r="O101" s="11">
        <v>111597.491914</v>
      </c>
      <c r="P101" s="11">
        <v>271560.150431</v>
      </c>
      <c r="Q101" s="11">
        <f t="shared" si="8"/>
        <v>404469.479358</v>
      </c>
      <c r="R101" s="11">
        <v>130013.982927</v>
      </c>
      <c r="S101" s="11">
        <f t="shared" si="9"/>
        <v>832632.925796</v>
      </c>
      <c r="T101" s="23">
        <f t="shared" si="10"/>
        <v>310.03073033755925</v>
      </c>
      <c r="U101" s="23">
        <f t="shared" si="11"/>
        <v>67.21666327335781</v>
      </c>
      <c r="V101" s="22"/>
      <c r="AN101" s="14"/>
    </row>
    <row r="102" spans="2:40" ht="16.5" hidden="1">
      <c r="B102" s="10">
        <v>37803</v>
      </c>
      <c r="C102" s="11">
        <v>12737.89713164</v>
      </c>
      <c r="D102" s="11">
        <v>42700.020324050005</v>
      </c>
      <c r="E102" s="11">
        <v>17528.11020011</v>
      </c>
      <c r="F102" s="11">
        <v>11807.573866</v>
      </c>
      <c r="G102" s="11">
        <v>111379.88846997</v>
      </c>
      <c r="H102" s="11">
        <v>35074.2306534</v>
      </c>
      <c r="I102" s="11">
        <v>50581.536766</v>
      </c>
      <c r="J102" s="11">
        <v>10051.050642</v>
      </c>
      <c r="K102" s="11">
        <v>22380.689721</v>
      </c>
      <c r="L102" s="11">
        <v>67.658992</v>
      </c>
      <c r="M102" s="11">
        <v>5208.33468257</v>
      </c>
      <c r="N102" s="11">
        <v>8732.92165692</v>
      </c>
      <c r="O102" s="11">
        <v>109115.29083960001</v>
      </c>
      <c r="P102" s="11">
        <v>276840.03447725</v>
      </c>
      <c r="Q102" s="11">
        <f t="shared" si="8"/>
        <v>399964.24064834</v>
      </c>
      <c r="R102" s="11">
        <v>126435.26432273</v>
      </c>
      <c r="S102" s="11">
        <f t="shared" si="9"/>
        <v>840640.50274524</v>
      </c>
      <c r="T102" s="23">
        <f t="shared" si="10"/>
        <v>307.26447127326355</v>
      </c>
      <c r="U102" s="23">
        <f t="shared" si="11"/>
        <v>65.41675167170462</v>
      </c>
      <c r="V102" s="22"/>
      <c r="AN102" s="14"/>
    </row>
    <row r="103" spans="2:40" ht="16.5" hidden="1">
      <c r="B103" s="10">
        <v>37834</v>
      </c>
      <c r="C103" s="11">
        <v>12044.511969</v>
      </c>
      <c r="D103" s="11">
        <v>42848.843477</v>
      </c>
      <c r="E103" s="11">
        <v>15410.652818</v>
      </c>
      <c r="F103" s="11">
        <v>10198.837382</v>
      </c>
      <c r="G103" s="11">
        <v>108950.609875</v>
      </c>
      <c r="H103" s="11">
        <v>41986.593387</v>
      </c>
      <c r="I103" s="11">
        <v>42721.767222</v>
      </c>
      <c r="J103" s="11">
        <v>10026.700142</v>
      </c>
      <c r="K103" s="11">
        <v>24187.778204</v>
      </c>
      <c r="L103" s="11">
        <v>118.403043</v>
      </c>
      <c r="M103" s="11">
        <v>5221.594579</v>
      </c>
      <c r="N103" s="11">
        <v>8485.863665</v>
      </c>
      <c r="O103" s="11">
        <v>111158.565476</v>
      </c>
      <c r="P103" s="11">
        <v>280272.257684</v>
      </c>
      <c r="Q103" s="11">
        <f t="shared" si="8"/>
        <v>405256.68444700004</v>
      </c>
      <c r="R103" s="11">
        <v>126762.078698</v>
      </c>
      <c r="S103" s="11">
        <f t="shared" si="9"/>
        <v>840395.0576210001</v>
      </c>
      <c r="T103" s="23">
        <f t="shared" si="10"/>
        <v>301.8417427116049</v>
      </c>
      <c r="U103" s="23">
        <f t="shared" si="11"/>
        <v>66.17581987714975</v>
      </c>
      <c r="V103" s="22"/>
      <c r="AN103" s="14"/>
    </row>
    <row r="104" spans="2:40" ht="16.5" hidden="1">
      <c r="B104" s="10">
        <v>37865</v>
      </c>
      <c r="C104" s="11">
        <v>13243.641373</v>
      </c>
      <c r="D104" s="11">
        <v>46583.654577</v>
      </c>
      <c r="E104" s="11">
        <v>21619.241856</v>
      </c>
      <c r="F104" s="11">
        <v>15296.165966</v>
      </c>
      <c r="G104" s="11">
        <v>103270.526674</v>
      </c>
      <c r="H104" s="11">
        <v>37041.368009</v>
      </c>
      <c r="I104" s="11">
        <v>46366.54544</v>
      </c>
      <c r="J104" s="11">
        <v>9843.326142</v>
      </c>
      <c r="K104" s="11">
        <v>24224.693996</v>
      </c>
      <c r="L104" s="11">
        <v>172.546543</v>
      </c>
      <c r="M104" s="11">
        <v>5361.36829</v>
      </c>
      <c r="N104" s="11">
        <v>8665.915752</v>
      </c>
      <c r="O104" s="11">
        <v>113383.767459</v>
      </c>
      <c r="P104" s="11">
        <v>289381.553159</v>
      </c>
      <c r="Q104" s="11">
        <f t="shared" si="8"/>
        <v>416965.151203</v>
      </c>
      <c r="R104" s="11">
        <v>135066.761088</v>
      </c>
      <c r="S104" s="11">
        <f t="shared" si="9"/>
        <v>869521.076324</v>
      </c>
      <c r="T104" s="23">
        <f t="shared" si="10"/>
        <v>267.6240480824444</v>
      </c>
      <c r="U104" s="23">
        <f t="shared" si="11"/>
        <v>66.40854387186698</v>
      </c>
      <c r="V104" s="22"/>
      <c r="AN104" s="14"/>
    </row>
    <row r="105" spans="2:40" ht="16.5" hidden="1">
      <c r="B105" s="10">
        <v>37895</v>
      </c>
      <c r="C105" s="11">
        <v>12623.848603</v>
      </c>
      <c r="D105" s="11">
        <v>48551.091701</v>
      </c>
      <c r="E105" s="11">
        <v>18366.368477</v>
      </c>
      <c r="F105" s="11">
        <v>13449.899747</v>
      </c>
      <c r="G105" s="11">
        <v>95272.957711</v>
      </c>
      <c r="H105" s="11">
        <v>32415.50389</v>
      </c>
      <c r="I105" s="11">
        <v>49767.972627</v>
      </c>
      <c r="J105" s="11">
        <v>9833.925142</v>
      </c>
      <c r="K105" s="11">
        <v>24618.699799</v>
      </c>
      <c r="L105" s="11">
        <v>42.026989</v>
      </c>
      <c r="M105" s="11">
        <v>5343.546272</v>
      </c>
      <c r="N105" s="11">
        <v>7856.836744</v>
      </c>
      <c r="O105" s="11">
        <v>115170.025569</v>
      </c>
      <c r="P105" s="11">
        <v>298551.052971</v>
      </c>
      <c r="Q105" s="11">
        <f t="shared" si="8"/>
        <v>426963.48854500003</v>
      </c>
      <c r="R105" s="11">
        <v>129522.70083</v>
      </c>
      <c r="S105" s="11">
        <f t="shared" si="9"/>
        <v>861386.4570719999</v>
      </c>
      <c r="T105" s="23">
        <f t="shared" si="10"/>
        <v>278.54474855701415</v>
      </c>
      <c r="U105" s="23">
        <f t="shared" si="11"/>
        <v>67.97432025592506</v>
      </c>
      <c r="V105" s="22"/>
      <c r="AN105" s="14"/>
    </row>
    <row r="106" spans="2:40" ht="16.5" hidden="1">
      <c r="B106" s="10">
        <v>37926</v>
      </c>
      <c r="C106" s="11">
        <v>12554.587583</v>
      </c>
      <c r="D106" s="11">
        <v>47023.001312</v>
      </c>
      <c r="E106" s="11">
        <v>20535.898391</v>
      </c>
      <c r="F106" s="11">
        <v>15758.749989</v>
      </c>
      <c r="G106" s="11">
        <v>97431.145926</v>
      </c>
      <c r="H106" s="11">
        <v>37265.801436</v>
      </c>
      <c r="I106" s="11">
        <v>51507.050263</v>
      </c>
      <c r="J106" s="11">
        <v>9333.025141</v>
      </c>
      <c r="K106" s="11">
        <v>23442.470921</v>
      </c>
      <c r="L106" s="11">
        <v>68.793018</v>
      </c>
      <c r="M106" s="11">
        <v>5483.992643</v>
      </c>
      <c r="N106" s="11">
        <v>8597.821207</v>
      </c>
      <c r="O106" s="11">
        <v>115401.33197</v>
      </c>
      <c r="P106" s="11">
        <v>306633.569074</v>
      </c>
      <c r="Q106" s="11">
        <f t="shared" si="8"/>
        <v>436185.507912</v>
      </c>
      <c r="R106" s="11">
        <v>132356.86772</v>
      </c>
      <c r="S106" s="11">
        <f t="shared" si="9"/>
        <v>883394.106594</v>
      </c>
      <c r="T106" s="23">
        <f t="shared" si="10"/>
        <v>270.29021194020936</v>
      </c>
      <c r="U106" s="23">
        <f t="shared" si="11"/>
        <v>67.96759250216648</v>
      </c>
      <c r="V106" s="22"/>
      <c r="AN106" s="14"/>
    </row>
    <row r="107" spans="2:40" ht="16.5" hidden="1">
      <c r="B107" s="10">
        <v>37956</v>
      </c>
      <c r="C107" s="11">
        <v>13183.697084</v>
      </c>
      <c r="D107" s="11">
        <v>37899.310289</v>
      </c>
      <c r="E107" s="11">
        <v>15309.071525</v>
      </c>
      <c r="F107" s="11">
        <v>11278.512525</v>
      </c>
      <c r="G107" s="11">
        <v>100181.34027</v>
      </c>
      <c r="H107" s="11">
        <v>41561.979904</v>
      </c>
      <c r="I107" s="11">
        <v>62027.251135</v>
      </c>
      <c r="J107" s="11">
        <v>5468.001437</v>
      </c>
      <c r="K107" s="11">
        <v>24491.048745</v>
      </c>
      <c r="L107" s="11">
        <v>68.51141</v>
      </c>
      <c r="M107" s="11">
        <v>5025.447819</v>
      </c>
      <c r="N107" s="11">
        <v>9348.478756</v>
      </c>
      <c r="O107" s="11">
        <v>119728.179105</v>
      </c>
      <c r="P107" s="11">
        <v>307512.402986</v>
      </c>
      <c r="Q107" s="11">
        <f aca="true" t="shared" si="12" ref="Q107:Q138">L107+M107+N107+O107+P107</f>
        <v>441683.020076</v>
      </c>
      <c r="R107" s="11">
        <v>131966.977988</v>
      </c>
      <c r="S107" s="11">
        <f aca="true" t="shared" si="13" ref="S107:S138">C107+D107+E107+F107+G107+H107+J107+K107+Q107+R107+I107</f>
        <v>885050.2109780001</v>
      </c>
      <c r="T107" s="23">
        <f aca="true" t="shared" si="14" ref="T107:T138">(C107+D107+G107+H107+I107+L107+M107+N107)*100/(L398-D398)</f>
        <v>286.2019610292685</v>
      </c>
      <c r="U107" s="23">
        <f aca="true" t="shared" si="15" ref="U107:U138">Q107*100/(N398-D398)</f>
        <v>67.82656215726111</v>
      </c>
      <c r="V107" s="22"/>
      <c r="AN107" s="14"/>
    </row>
    <row r="108" spans="2:40" ht="16.5" hidden="1">
      <c r="B108" s="10">
        <v>37987</v>
      </c>
      <c r="C108" s="11">
        <v>13025.182186</v>
      </c>
      <c r="D108" s="11">
        <v>45065.105643</v>
      </c>
      <c r="E108" s="11">
        <v>12384.1251</v>
      </c>
      <c r="F108" s="11">
        <v>14633.391277</v>
      </c>
      <c r="G108" s="11">
        <v>110125.276146</v>
      </c>
      <c r="H108" s="11">
        <v>36339.842944</v>
      </c>
      <c r="I108" s="11">
        <v>63470.654173</v>
      </c>
      <c r="J108" s="11">
        <v>5487.491707</v>
      </c>
      <c r="K108" s="11">
        <v>23369.291583</v>
      </c>
      <c r="L108" s="11">
        <v>53.933948</v>
      </c>
      <c r="M108" s="11">
        <v>5376.983409</v>
      </c>
      <c r="N108" s="11">
        <v>9006.496631</v>
      </c>
      <c r="O108" s="11">
        <v>115691.941495</v>
      </c>
      <c r="P108" s="11">
        <v>307777.086927</v>
      </c>
      <c r="Q108" s="11">
        <f t="shared" si="12"/>
        <v>437906.44241</v>
      </c>
      <c r="R108" s="11">
        <v>135095.620956</v>
      </c>
      <c r="S108" s="11">
        <f t="shared" si="13"/>
        <v>896902.4241250001</v>
      </c>
      <c r="T108" s="23">
        <f t="shared" si="14"/>
        <v>305.1536700489965</v>
      </c>
      <c r="U108" s="23">
        <f t="shared" si="15"/>
        <v>66.5602054558501</v>
      </c>
      <c r="V108" s="22"/>
      <c r="AN108" s="14"/>
    </row>
    <row r="109" spans="2:40" ht="16.5" hidden="1">
      <c r="B109" s="10">
        <v>38018</v>
      </c>
      <c r="C109" s="11">
        <v>12099.672202</v>
      </c>
      <c r="D109" s="11">
        <v>42078.113989</v>
      </c>
      <c r="E109" s="11">
        <v>19635.085719</v>
      </c>
      <c r="F109" s="11">
        <v>16247.246423</v>
      </c>
      <c r="G109" s="11">
        <v>118169.596196</v>
      </c>
      <c r="H109" s="11">
        <v>31022.669976</v>
      </c>
      <c r="I109" s="11">
        <v>56637.945734</v>
      </c>
      <c r="J109" s="11">
        <v>5547.103363</v>
      </c>
      <c r="K109" s="11">
        <v>23343.604707</v>
      </c>
      <c r="L109" s="11">
        <v>68.064099</v>
      </c>
      <c r="M109" s="11">
        <v>6377.646478</v>
      </c>
      <c r="N109" s="11">
        <v>8985.464985</v>
      </c>
      <c r="O109" s="11">
        <v>116648.467559</v>
      </c>
      <c r="P109" s="11">
        <v>317796.821837</v>
      </c>
      <c r="Q109" s="11">
        <f t="shared" si="12"/>
        <v>449876.464958</v>
      </c>
      <c r="R109" s="11">
        <v>142952.847394</v>
      </c>
      <c r="S109" s="11">
        <f t="shared" si="13"/>
        <v>917610.350661</v>
      </c>
      <c r="T109" s="23">
        <f t="shared" si="14"/>
        <v>287.7252536093528</v>
      </c>
      <c r="U109" s="23">
        <f t="shared" si="15"/>
        <v>67.4342778858421</v>
      </c>
      <c r="V109" s="22"/>
      <c r="AN109" s="14"/>
    </row>
    <row r="110" spans="2:40" ht="16.5" hidden="1">
      <c r="B110" s="10">
        <v>38047</v>
      </c>
      <c r="C110" s="11">
        <v>21983.365208</v>
      </c>
      <c r="D110" s="11">
        <v>39839.84597</v>
      </c>
      <c r="E110" s="11">
        <v>14821.470639</v>
      </c>
      <c r="F110" s="11">
        <v>16103.844144</v>
      </c>
      <c r="G110" s="11">
        <v>118562.159294</v>
      </c>
      <c r="H110" s="11">
        <v>28167.168497</v>
      </c>
      <c r="I110" s="11">
        <v>58054.038248</v>
      </c>
      <c r="J110" s="11">
        <v>5523.393348</v>
      </c>
      <c r="K110" s="11">
        <v>23991.008886</v>
      </c>
      <c r="L110" s="11">
        <v>45.12839</v>
      </c>
      <c r="M110" s="11">
        <v>4638.052092</v>
      </c>
      <c r="N110" s="11">
        <v>9032.838423</v>
      </c>
      <c r="O110" s="11">
        <v>114373.004989</v>
      </c>
      <c r="P110" s="11">
        <v>331476.301822</v>
      </c>
      <c r="Q110" s="11">
        <f t="shared" si="12"/>
        <v>459565.325716</v>
      </c>
      <c r="R110" s="11">
        <v>136814.336329</v>
      </c>
      <c r="S110" s="11">
        <f t="shared" si="13"/>
        <v>923425.956279</v>
      </c>
      <c r="T110" s="23">
        <f t="shared" si="14"/>
        <v>293.2732137941023</v>
      </c>
      <c r="U110" s="23">
        <f t="shared" si="15"/>
        <v>68.25560897246558</v>
      </c>
      <c r="V110" s="22"/>
      <c r="AN110" s="14"/>
    </row>
    <row r="111" spans="2:40" ht="16.5" hidden="1">
      <c r="B111" s="10">
        <v>38078</v>
      </c>
      <c r="C111" s="11">
        <v>15638.242505</v>
      </c>
      <c r="D111" s="11">
        <v>42906.328209</v>
      </c>
      <c r="E111" s="11">
        <v>14722.735983</v>
      </c>
      <c r="F111" s="11">
        <v>10815.417016</v>
      </c>
      <c r="G111" s="11">
        <v>122527.719669</v>
      </c>
      <c r="H111" s="11">
        <v>40742.521629</v>
      </c>
      <c r="I111" s="11">
        <v>45303.576944</v>
      </c>
      <c r="J111" s="11">
        <v>5539.460309</v>
      </c>
      <c r="K111" s="11">
        <v>24066.711869</v>
      </c>
      <c r="L111" s="11">
        <v>33.255865</v>
      </c>
      <c r="M111" s="11">
        <v>4953.149374</v>
      </c>
      <c r="N111" s="11">
        <v>8261.479082</v>
      </c>
      <c r="O111" s="11">
        <v>118813.381578</v>
      </c>
      <c r="P111" s="11">
        <v>335898.321279</v>
      </c>
      <c r="Q111" s="11">
        <f t="shared" si="12"/>
        <v>467959.587178</v>
      </c>
      <c r="R111" s="11">
        <v>124608.25431</v>
      </c>
      <c r="S111" s="11">
        <f t="shared" si="13"/>
        <v>914830.555621</v>
      </c>
      <c r="T111" s="23">
        <f t="shared" si="14"/>
        <v>298.6204679216443</v>
      </c>
      <c r="U111" s="23">
        <f t="shared" si="15"/>
        <v>69.07801657949554</v>
      </c>
      <c r="V111" s="22"/>
      <c r="AN111" s="14"/>
    </row>
    <row r="112" spans="2:40" ht="16.5" hidden="1">
      <c r="B112" s="10">
        <v>38108</v>
      </c>
      <c r="C112" s="11">
        <v>15927.870285</v>
      </c>
      <c r="D112" s="11">
        <v>48005.370835</v>
      </c>
      <c r="E112" s="11">
        <v>18146.692301</v>
      </c>
      <c r="F112" s="11">
        <v>14257.166821</v>
      </c>
      <c r="G112" s="11">
        <v>127532.163261</v>
      </c>
      <c r="H112" s="11">
        <v>32648.452671</v>
      </c>
      <c r="I112" s="11">
        <v>55955.939997</v>
      </c>
      <c r="J112" s="11">
        <v>5573.514357</v>
      </c>
      <c r="K112" s="11">
        <v>23964.370389</v>
      </c>
      <c r="L112" s="11">
        <v>35.497128</v>
      </c>
      <c r="M112" s="11">
        <v>5343.732843</v>
      </c>
      <c r="N112" s="11">
        <v>8473.42451</v>
      </c>
      <c r="O112" s="11">
        <v>118360.262408</v>
      </c>
      <c r="P112" s="11">
        <v>338979.43404</v>
      </c>
      <c r="Q112" s="11">
        <f t="shared" si="12"/>
        <v>471192.350929</v>
      </c>
      <c r="R112" s="11">
        <v>131012.603543</v>
      </c>
      <c r="S112" s="11">
        <f t="shared" si="13"/>
        <v>944216.4953890002</v>
      </c>
      <c r="T112" s="23">
        <f t="shared" si="14"/>
        <v>298.8665690499309</v>
      </c>
      <c r="U112" s="23">
        <f t="shared" si="15"/>
        <v>68.58431417926832</v>
      </c>
      <c r="V112" s="22"/>
      <c r="AN112" s="14"/>
    </row>
    <row r="113" spans="2:40" ht="16.5" hidden="1">
      <c r="B113" s="10">
        <v>38139</v>
      </c>
      <c r="C113" s="11">
        <v>14992.72423</v>
      </c>
      <c r="D113" s="11">
        <v>43213.238791</v>
      </c>
      <c r="E113" s="11">
        <v>18173.647633</v>
      </c>
      <c r="F113" s="11">
        <v>14862.79971</v>
      </c>
      <c r="G113" s="11">
        <v>129588.719195</v>
      </c>
      <c r="H113" s="11">
        <v>26443.972785</v>
      </c>
      <c r="I113" s="11">
        <v>46590.384442</v>
      </c>
      <c r="J113" s="11">
        <v>9516.171595</v>
      </c>
      <c r="K113" s="11">
        <v>24273.602906</v>
      </c>
      <c r="L113" s="11">
        <v>32.265499</v>
      </c>
      <c r="M113" s="11">
        <v>5442.659947</v>
      </c>
      <c r="N113" s="11">
        <v>8716.329993</v>
      </c>
      <c r="O113" s="11">
        <v>120303.315362</v>
      </c>
      <c r="P113" s="11">
        <v>344442.108271</v>
      </c>
      <c r="Q113" s="11">
        <f t="shared" si="12"/>
        <v>478936.67907199997</v>
      </c>
      <c r="R113" s="11">
        <v>138260.934492</v>
      </c>
      <c r="S113" s="11">
        <f t="shared" si="13"/>
        <v>944852.8748509999</v>
      </c>
      <c r="T113" s="23">
        <f t="shared" si="14"/>
        <v>286.32565695379617</v>
      </c>
      <c r="U113" s="23">
        <f t="shared" si="15"/>
        <v>69.0165979059521</v>
      </c>
      <c r="V113" s="22"/>
      <c r="AN113" s="14"/>
    </row>
    <row r="114" spans="2:40" ht="16.5" hidden="1">
      <c r="B114" s="10">
        <v>38169</v>
      </c>
      <c r="C114" s="11">
        <v>14504.878657</v>
      </c>
      <c r="D114" s="11">
        <v>49336.381046</v>
      </c>
      <c r="E114" s="11">
        <v>18378.263161</v>
      </c>
      <c r="F114" s="11">
        <v>14082.160199</v>
      </c>
      <c r="G114" s="11">
        <v>141678.885042</v>
      </c>
      <c r="H114" s="11">
        <v>22771.789556</v>
      </c>
      <c r="I114" s="11">
        <v>49998.201735</v>
      </c>
      <c r="J114" s="11">
        <v>9311.597167</v>
      </c>
      <c r="K114" s="11">
        <v>24038.98609</v>
      </c>
      <c r="L114" s="11">
        <v>34.383649</v>
      </c>
      <c r="M114" s="11">
        <v>4795.46077</v>
      </c>
      <c r="N114" s="11">
        <v>9100.233822</v>
      </c>
      <c r="O114" s="11">
        <v>122363.094772</v>
      </c>
      <c r="P114" s="11">
        <v>349596.393023</v>
      </c>
      <c r="Q114" s="11">
        <f t="shared" si="12"/>
        <v>485889.566036</v>
      </c>
      <c r="R114" s="11">
        <v>128863.868359</v>
      </c>
      <c r="S114" s="11">
        <f t="shared" si="13"/>
        <v>958854.5770480001</v>
      </c>
      <c r="T114" s="23">
        <f t="shared" si="14"/>
        <v>302.77024247298925</v>
      </c>
      <c r="U114" s="23">
        <f t="shared" si="15"/>
        <v>68.60897681674851</v>
      </c>
      <c r="V114" s="22"/>
      <c r="AN114" s="14"/>
    </row>
    <row r="115" spans="2:40" ht="16.5" hidden="1">
      <c r="B115" s="10">
        <v>38200</v>
      </c>
      <c r="C115" s="11">
        <v>15859.703145</v>
      </c>
      <c r="D115" s="11">
        <v>50523.241757</v>
      </c>
      <c r="E115" s="11">
        <v>13150.318727</v>
      </c>
      <c r="F115" s="11">
        <v>11681.974928</v>
      </c>
      <c r="G115" s="11">
        <v>142403.484421</v>
      </c>
      <c r="H115" s="11">
        <v>26634.867518</v>
      </c>
      <c r="I115" s="11">
        <v>48920.355875</v>
      </c>
      <c r="J115" s="11">
        <v>12209.22094</v>
      </c>
      <c r="K115" s="11">
        <v>23988.570111</v>
      </c>
      <c r="L115" s="11">
        <v>20.755301</v>
      </c>
      <c r="M115" s="11">
        <v>4626.139562</v>
      </c>
      <c r="N115" s="11">
        <v>9409.096029</v>
      </c>
      <c r="O115" s="11">
        <v>122997.178839</v>
      </c>
      <c r="P115" s="11">
        <v>354348.187427</v>
      </c>
      <c r="Q115" s="11">
        <f t="shared" si="12"/>
        <v>491401.357158</v>
      </c>
      <c r="R115" s="11">
        <v>131542.641616</v>
      </c>
      <c r="S115" s="11">
        <f t="shared" si="13"/>
        <v>968315.736196</v>
      </c>
      <c r="T115" s="23">
        <f t="shared" si="14"/>
        <v>304.5835021695794</v>
      </c>
      <c r="U115" s="23">
        <f t="shared" si="15"/>
        <v>68.5685970586371</v>
      </c>
      <c r="V115" s="22"/>
      <c r="AN115" s="14"/>
    </row>
    <row r="116" spans="2:40" ht="16.5" hidden="1">
      <c r="B116" s="10">
        <v>38231</v>
      </c>
      <c r="C116" s="11">
        <v>16137.210542</v>
      </c>
      <c r="D116" s="11">
        <v>51436.449022</v>
      </c>
      <c r="E116" s="11">
        <v>11041.114533</v>
      </c>
      <c r="F116" s="11">
        <v>13590.487815</v>
      </c>
      <c r="G116" s="11">
        <v>138949.133081</v>
      </c>
      <c r="H116" s="11">
        <v>32747.534488</v>
      </c>
      <c r="I116" s="11">
        <v>48679.447864</v>
      </c>
      <c r="J116" s="11">
        <v>16059.17762</v>
      </c>
      <c r="K116" s="11">
        <v>24219.922668</v>
      </c>
      <c r="L116" s="11">
        <v>43.893828</v>
      </c>
      <c r="M116" s="11">
        <v>4945.669307</v>
      </c>
      <c r="N116" s="11">
        <v>10407.535881</v>
      </c>
      <c r="O116" s="11">
        <v>123521.475303</v>
      </c>
      <c r="P116" s="11">
        <v>361988.548766</v>
      </c>
      <c r="Q116" s="11">
        <f t="shared" si="12"/>
        <v>500907.123085</v>
      </c>
      <c r="R116" s="11">
        <v>172246.233879</v>
      </c>
      <c r="S116" s="11">
        <f t="shared" si="13"/>
        <v>1026013.8345969999</v>
      </c>
      <c r="T116" s="23">
        <f t="shared" si="14"/>
        <v>291.20854533534083</v>
      </c>
      <c r="U116" s="23">
        <f t="shared" si="15"/>
        <v>68.18283243808129</v>
      </c>
      <c r="V116" s="22"/>
      <c r="AN116" s="14"/>
    </row>
    <row r="117" spans="2:40" ht="16.5" hidden="1">
      <c r="B117" s="10">
        <v>38261</v>
      </c>
      <c r="C117" s="11">
        <v>15534.174636</v>
      </c>
      <c r="D117" s="11">
        <v>53142.713827</v>
      </c>
      <c r="E117" s="11">
        <v>9823.385367</v>
      </c>
      <c r="F117" s="11">
        <v>12157.135198</v>
      </c>
      <c r="G117" s="11">
        <v>140425.132248</v>
      </c>
      <c r="H117" s="11">
        <v>31839.130577</v>
      </c>
      <c r="I117" s="11">
        <v>39182.670249</v>
      </c>
      <c r="J117" s="11">
        <v>16140.8914</v>
      </c>
      <c r="K117" s="11">
        <v>24317.611047</v>
      </c>
      <c r="L117" s="11">
        <v>88.686983</v>
      </c>
      <c r="M117" s="11">
        <v>5197.858724</v>
      </c>
      <c r="N117" s="11">
        <v>10613.468696</v>
      </c>
      <c r="O117" s="11">
        <v>129102.163001</v>
      </c>
      <c r="P117" s="11">
        <v>367601.788646</v>
      </c>
      <c r="Q117" s="11">
        <f t="shared" si="12"/>
        <v>512603.96604999993</v>
      </c>
      <c r="R117" s="11">
        <v>137242.240209</v>
      </c>
      <c r="S117" s="11">
        <f t="shared" si="13"/>
        <v>992409.0508079999</v>
      </c>
      <c r="T117" s="23">
        <f t="shared" si="14"/>
        <v>292.2721044308758</v>
      </c>
      <c r="U117" s="23">
        <f t="shared" si="15"/>
        <v>68.55780927193013</v>
      </c>
      <c r="V117" s="22"/>
      <c r="AN117" s="14"/>
    </row>
    <row r="118" spans="2:40" ht="16.5" hidden="1">
      <c r="B118" s="10">
        <v>38292</v>
      </c>
      <c r="C118" s="11">
        <v>18630.922423</v>
      </c>
      <c r="D118" s="11">
        <v>51017.383108</v>
      </c>
      <c r="E118" s="11">
        <v>13295.469505</v>
      </c>
      <c r="F118" s="11">
        <v>14537.213314</v>
      </c>
      <c r="G118" s="11">
        <v>151669.240448</v>
      </c>
      <c r="H118" s="11">
        <v>31096.9852</v>
      </c>
      <c r="I118" s="11">
        <v>39393.810515</v>
      </c>
      <c r="J118" s="11">
        <v>16229.466163</v>
      </c>
      <c r="K118" s="11">
        <v>24745.247424</v>
      </c>
      <c r="L118" s="11">
        <v>90.584951</v>
      </c>
      <c r="M118" s="11">
        <v>4947.474745</v>
      </c>
      <c r="N118" s="11">
        <v>11296.906503</v>
      </c>
      <c r="O118" s="11">
        <v>133214.476</v>
      </c>
      <c r="P118" s="11">
        <v>378048.128655</v>
      </c>
      <c r="Q118" s="11">
        <f t="shared" si="12"/>
        <v>527597.570854</v>
      </c>
      <c r="R118" s="11">
        <v>140441.234865</v>
      </c>
      <c r="S118" s="11">
        <f t="shared" si="13"/>
        <v>1028654.543819</v>
      </c>
      <c r="T118" s="23">
        <f t="shared" si="14"/>
        <v>281.4550386450458</v>
      </c>
      <c r="U118" s="23">
        <f t="shared" si="15"/>
        <v>68.47832901088245</v>
      </c>
      <c r="V118" s="22"/>
      <c r="AN118" s="14"/>
    </row>
    <row r="119" spans="2:40" ht="16.5" hidden="1">
      <c r="B119" s="10">
        <v>38322</v>
      </c>
      <c r="C119" s="11">
        <v>16239.604336</v>
      </c>
      <c r="D119" s="11">
        <v>54663.877355</v>
      </c>
      <c r="E119" s="11">
        <v>11124.92684</v>
      </c>
      <c r="F119" s="11">
        <v>10573.288135</v>
      </c>
      <c r="G119" s="11">
        <v>157959.536994</v>
      </c>
      <c r="H119" s="11">
        <v>38233.781339</v>
      </c>
      <c r="I119" s="11">
        <v>31929.303881</v>
      </c>
      <c r="J119" s="11">
        <v>16037.111961</v>
      </c>
      <c r="K119" s="11">
        <v>25093.108634</v>
      </c>
      <c r="L119" s="11">
        <v>39.484733</v>
      </c>
      <c r="M119" s="11">
        <v>4663.376506</v>
      </c>
      <c r="N119" s="11">
        <v>11309.743752</v>
      </c>
      <c r="O119" s="11">
        <v>135047.596312</v>
      </c>
      <c r="P119" s="11">
        <v>384616.475413</v>
      </c>
      <c r="Q119" s="11">
        <f t="shared" si="12"/>
        <v>535676.676716</v>
      </c>
      <c r="R119" s="11">
        <v>130528.511136</v>
      </c>
      <c r="S119" s="11">
        <f t="shared" si="13"/>
        <v>1028059.727327</v>
      </c>
      <c r="T119" s="23">
        <f t="shared" si="14"/>
        <v>284.66089739327344</v>
      </c>
      <c r="U119" s="23">
        <f t="shared" si="15"/>
        <v>67.61126770110258</v>
      </c>
      <c r="V119" s="22"/>
      <c r="AN119" s="14"/>
    </row>
    <row r="120" spans="2:40" ht="16.5" hidden="1">
      <c r="B120" s="10">
        <v>38353</v>
      </c>
      <c r="C120" s="11">
        <v>18302.925104</v>
      </c>
      <c r="D120" s="11">
        <v>54323.955576</v>
      </c>
      <c r="E120" s="11">
        <v>19057.857247</v>
      </c>
      <c r="F120" s="11">
        <v>13666.643165</v>
      </c>
      <c r="G120" s="11">
        <v>158383.099884</v>
      </c>
      <c r="H120" s="11">
        <v>32522.438745</v>
      </c>
      <c r="I120" s="11">
        <v>27989.752814</v>
      </c>
      <c r="J120" s="11">
        <v>15516.354373</v>
      </c>
      <c r="K120" s="11">
        <v>24705.528742</v>
      </c>
      <c r="L120" s="11">
        <v>166.603088</v>
      </c>
      <c r="M120" s="11">
        <v>4749.583058</v>
      </c>
      <c r="N120" s="11">
        <v>10499.131983</v>
      </c>
      <c r="O120" s="11">
        <v>135055.578356</v>
      </c>
      <c r="P120" s="11">
        <v>387108.724011</v>
      </c>
      <c r="Q120" s="11">
        <f t="shared" si="12"/>
        <v>537579.620496</v>
      </c>
      <c r="R120" s="11">
        <v>152490.76219</v>
      </c>
      <c r="S120" s="11">
        <f t="shared" si="13"/>
        <v>1054538.938336</v>
      </c>
      <c r="T120" s="23">
        <f t="shared" si="14"/>
        <v>257.193138143112</v>
      </c>
      <c r="U120" s="23">
        <f t="shared" si="15"/>
        <v>67.40757808774957</v>
      </c>
      <c r="V120" s="22"/>
      <c r="AN120" s="14"/>
    </row>
    <row r="121" spans="2:40" ht="16.5" hidden="1">
      <c r="B121" s="10">
        <v>38384</v>
      </c>
      <c r="C121" s="11">
        <v>17414.001518</v>
      </c>
      <c r="D121" s="11">
        <v>53994.423618</v>
      </c>
      <c r="E121" s="11">
        <v>22232.337496</v>
      </c>
      <c r="F121" s="11">
        <v>15048.75169</v>
      </c>
      <c r="G121" s="11">
        <v>154924.466968</v>
      </c>
      <c r="H121" s="11">
        <v>25549.713923</v>
      </c>
      <c r="I121" s="11">
        <v>36979.956971</v>
      </c>
      <c r="J121" s="11">
        <v>15288.472112</v>
      </c>
      <c r="K121" s="11">
        <v>24325.856087</v>
      </c>
      <c r="L121" s="11">
        <v>144.14557</v>
      </c>
      <c r="M121" s="11">
        <v>4130.161096</v>
      </c>
      <c r="N121" s="11">
        <v>10376.301945</v>
      </c>
      <c r="O121" s="11">
        <v>143807.38533</v>
      </c>
      <c r="P121" s="11">
        <v>387621.735293</v>
      </c>
      <c r="Q121" s="11">
        <f t="shared" si="12"/>
        <v>546079.729234</v>
      </c>
      <c r="R121" s="11">
        <v>153315.505019</v>
      </c>
      <c r="S121" s="11">
        <f t="shared" si="13"/>
        <v>1065153.2146359999</v>
      </c>
      <c r="T121" s="23">
        <f t="shared" si="14"/>
        <v>255.98295257090967</v>
      </c>
      <c r="U121" s="23">
        <f t="shared" si="15"/>
        <v>67.82769828928015</v>
      </c>
      <c r="V121" s="22"/>
      <c r="AN121" s="14"/>
    </row>
    <row r="122" spans="2:40" ht="16.5" hidden="1">
      <c r="B122" s="10">
        <v>38412</v>
      </c>
      <c r="C122" s="11">
        <v>25501.436609</v>
      </c>
      <c r="D122" s="11">
        <v>45188.893009</v>
      </c>
      <c r="E122" s="11">
        <v>26697.711193</v>
      </c>
      <c r="F122" s="11">
        <v>12866.819515</v>
      </c>
      <c r="G122" s="11">
        <v>157010.997553</v>
      </c>
      <c r="H122" s="11">
        <v>18578.891085</v>
      </c>
      <c r="I122" s="11">
        <v>36707.33362</v>
      </c>
      <c r="J122" s="11">
        <v>15278.785228</v>
      </c>
      <c r="K122" s="11">
        <v>24151.560309</v>
      </c>
      <c r="L122" s="11">
        <v>85.471907</v>
      </c>
      <c r="M122" s="11">
        <v>3480.062157</v>
      </c>
      <c r="N122" s="11">
        <v>10482.712002</v>
      </c>
      <c r="O122" s="11">
        <v>139624.324086</v>
      </c>
      <c r="P122" s="11">
        <v>389442.298557</v>
      </c>
      <c r="Q122" s="11">
        <f t="shared" si="12"/>
        <v>543114.8687090001</v>
      </c>
      <c r="R122" s="11">
        <v>160619.765832</v>
      </c>
      <c r="S122" s="11">
        <f t="shared" si="13"/>
        <v>1065717.062662</v>
      </c>
      <c r="T122" s="23">
        <f t="shared" si="14"/>
        <v>248.46039156516434</v>
      </c>
      <c r="U122" s="23">
        <f t="shared" si="15"/>
        <v>66.78772288237118</v>
      </c>
      <c r="V122" s="22"/>
      <c r="AN122" s="14"/>
    </row>
    <row r="123" spans="2:40" ht="16.5" hidden="1">
      <c r="B123" s="10">
        <v>38443</v>
      </c>
      <c r="C123" s="11">
        <v>19939.029531</v>
      </c>
      <c r="D123" s="11">
        <v>50307.443737</v>
      </c>
      <c r="E123" s="11">
        <v>13764.030104</v>
      </c>
      <c r="F123" s="11">
        <v>8315.272179</v>
      </c>
      <c r="G123" s="11">
        <v>167764.297875</v>
      </c>
      <c r="H123" s="11">
        <v>21426.976809</v>
      </c>
      <c r="I123" s="11">
        <v>38634.699908</v>
      </c>
      <c r="J123" s="11">
        <v>15308.007062</v>
      </c>
      <c r="K123" s="11">
        <v>24823.784405</v>
      </c>
      <c r="L123" s="11">
        <v>48.062648</v>
      </c>
      <c r="M123" s="11">
        <v>4699.804604</v>
      </c>
      <c r="N123" s="11">
        <v>10245.584623</v>
      </c>
      <c r="O123" s="11">
        <v>153296.121084</v>
      </c>
      <c r="P123" s="11">
        <v>396025.846362</v>
      </c>
      <c r="Q123" s="11">
        <f t="shared" si="12"/>
        <v>564315.419321</v>
      </c>
      <c r="R123" s="11">
        <v>152519.877697</v>
      </c>
      <c r="S123" s="11">
        <f t="shared" si="13"/>
        <v>1077118.8386279999</v>
      </c>
      <c r="T123" s="23">
        <f t="shared" si="14"/>
        <v>263.4169381657787</v>
      </c>
      <c r="U123" s="23">
        <f t="shared" si="15"/>
        <v>68.22540705801848</v>
      </c>
      <c r="V123" s="22"/>
      <c r="AN123" s="14"/>
    </row>
    <row r="124" spans="2:40" ht="16.5" hidden="1">
      <c r="B124" s="10">
        <v>38473</v>
      </c>
      <c r="C124" s="11">
        <v>19084.485147</v>
      </c>
      <c r="D124" s="11">
        <v>49256.036574</v>
      </c>
      <c r="E124" s="11">
        <v>13980.861791</v>
      </c>
      <c r="F124" s="11">
        <v>22304.928015</v>
      </c>
      <c r="G124" s="11">
        <v>156910.451171</v>
      </c>
      <c r="H124" s="11">
        <v>29318.172903</v>
      </c>
      <c r="I124" s="11">
        <v>32465.455685</v>
      </c>
      <c r="J124" s="11">
        <v>15360.977207</v>
      </c>
      <c r="K124" s="11">
        <v>24840.904745</v>
      </c>
      <c r="L124" s="11">
        <v>94.076851</v>
      </c>
      <c r="M124" s="11">
        <v>4094.911574</v>
      </c>
      <c r="N124" s="11">
        <v>10653.511747</v>
      </c>
      <c r="O124" s="11">
        <v>151757.36904</v>
      </c>
      <c r="P124" s="11">
        <v>405630.753294</v>
      </c>
      <c r="Q124" s="11">
        <f t="shared" si="12"/>
        <v>572230.622506</v>
      </c>
      <c r="R124" s="11">
        <v>170175.755777</v>
      </c>
      <c r="S124" s="11">
        <f t="shared" si="13"/>
        <v>1105928.6515209998</v>
      </c>
      <c r="T124" s="23">
        <f t="shared" si="14"/>
        <v>250.9908935835289</v>
      </c>
      <c r="U124" s="23">
        <f t="shared" si="15"/>
        <v>69.09779468733458</v>
      </c>
      <c r="V124" s="22"/>
      <c r="AN124" s="14"/>
    </row>
    <row r="125" spans="2:40" ht="16.5" hidden="1">
      <c r="B125" s="10">
        <v>38504</v>
      </c>
      <c r="C125" s="11">
        <v>18449.267042</v>
      </c>
      <c r="D125" s="11">
        <v>55971.071585</v>
      </c>
      <c r="E125" s="11">
        <v>13726.243234</v>
      </c>
      <c r="F125" s="11">
        <v>12675.099385</v>
      </c>
      <c r="G125" s="11">
        <v>168265.688566</v>
      </c>
      <c r="H125" s="11">
        <v>35862.696843</v>
      </c>
      <c r="I125" s="11">
        <v>41570.7941</v>
      </c>
      <c r="J125" s="11">
        <v>15348.042237</v>
      </c>
      <c r="K125" s="11">
        <v>24999.131677</v>
      </c>
      <c r="L125" s="11">
        <v>84.425965</v>
      </c>
      <c r="M125" s="11">
        <v>4365.565429</v>
      </c>
      <c r="N125" s="11">
        <v>10758.537615</v>
      </c>
      <c r="O125" s="11">
        <v>146097.652269</v>
      </c>
      <c r="P125" s="11">
        <v>413368.650994</v>
      </c>
      <c r="Q125" s="11">
        <f t="shared" si="12"/>
        <v>574674.832272</v>
      </c>
      <c r="R125" s="11">
        <v>152474.62357</v>
      </c>
      <c r="S125" s="11">
        <f t="shared" si="13"/>
        <v>1114017.4905110002</v>
      </c>
      <c r="T125" s="23">
        <f t="shared" si="14"/>
        <v>274.2188718066622</v>
      </c>
      <c r="U125" s="23">
        <f t="shared" si="15"/>
        <v>68.41838999347469</v>
      </c>
      <c r="V125" s="22"/>
      <c r="AN125" s="14"/>
    </row>
    <row r="126" spans="2:40" ht="16.5" hidden="1">
      <c r="B126" s="10">
        <v>38534</v>
      </c>
      <c r="C126" s="11">
        <v>16535.634657</v>
      </c>
      <c r="D126" s="11">
        <v>58277.933054</v>
      </c>
      <c r="E126" s="11">
        <v>12741.021598</v>
      </c>
      <c r="F126" s="11">
        <v>12245.740328</v>
      </c>
      <c r="G126" s="11">
        <v>168770.868108</v>
      </c>
      <c r="H126" s="11">
        <v>25651.441255</v>
      </c>
      <c r="I126" s="11">
        <v>39066.35812</v>
      </c>
      <c r="J126" s="11">
        <v>15440.48346</v>
      </c>
      <c r="K126" s="11">
        <v>25353.14624</v>
      </c>
      <c r="L126" s="11">
        <v>86.133153</v>
      </c>
      <c r="M126" s="11">
        <v>4987.362048</v>
      </c>
      <c r="N126" s="11">
        <v>11310.382337</v>
      </c>
      <c r="O126" s="11">
        <v>162731.469424</v>
      </c>
      <c r="P126" s="11">
        <v>423131.972193</v>
      </c>
      <c r="Q126" s="11">
        <f t="shared" si="12"/>
        <v>602247.319155</v>
      </c>
      <c r="R126" s="11">
        <v>173234.435234</v>
      </c>
      <c r="S126" s="11">
        <f t="shared" si="13"/>
        <v>1149564.381209</v>
      </c>
      <c r="T126" s="23">
        <f t="shared" si="14"/>
        <v>243.2143384316191</v>
      </c>
      <c r="U126" s="23">
        <f t="shared" si="15"/>
        <v>70.2286786946244</v>
      </c>
      <c r="V126" s="22"/>
      <c r="AN126" s="14"/>
    </row>
    <row r="127" spans="2:40" ht="16.5" hidden="1">
      <c r="B127" s="10">
        <v>38565</v>
      </c>
      <c r="C127" s="11">
        <v>18410.832968</v>
      </c>
      <c r="D127" s="11">
        <v>55951.048213</v>
      </c>
      <c r="E127" s="11">
        <v>11896.014567</v>
      </c>
      <c r="F127" s="11">
        <v>11970.800103</v>
      </c>
      <c r="G127" s="11">
        <v>167988.679572</v>
      </c>
      <c r="H127" s="11">
        <v>34068.335225</v>
      </c>
      <c r="I127" s="11">
        <v>43515.237325</v>
      </c>
      <c r="J127" s="11">
        <v>15535.156605</v>
      </c>
      <c r="K127" s="11">
        <v>28554.626964</v>
      </c>
      <c r="L127" s="11">
        <v>106.463893</v>
      </c>
      <c r="M127" s="11">
        <v>4629.271607</v>
      </c>
      <c r="N127" s="11">
        <v>12551.812086</v>
      </c>
      <c r="O127" s="11">
        <v>160940.897989</v>
      </c>
      <c r="P127" s="11">
        <v>456731.371804</v>
      </c>
      <c r="Q127" s="11">
        <f t="shared" si="12"/>
        <v>634959.817379</v>
      </c>
      <c r="R127" s="11">
        <v>160510.396882</v>
      </c>
      <c r="S127" s="11">
        <f t="shared" si="13"/>
        <v>1183360.9458030001</v>
      </c>
      <c r="T127" s="23">
        <f t="shared" si="14"/>
        <v>260.80015183750913</v>
      </c>
      <c r="U127" s="23">
        <f t="shared" si="15"/>
        <v>72.8529960138608</v>
      </c>
      <c r="V127" s="22"/>
      <c r="AN127" s="14"/>
    </row>
    <row r="128" spans="2:40" ht="16.5" hidden="1">
      <c r="B128" s="10">
        <v>38596</v>
      </c>
      <c r="C128" s="11">
        <v>17898.027484</v>
      </c>
      <c r="D128" s="11">
        <v>63974.184408</v>
      </c>
      <c r="E128" s="11">
        <v>21789.119103</v>
      </c>
      <c r="F128" s="11">
        <v>10003.978472</v>
      </c>
      <c r="G128" s="11">
        <v>159021.132526</v>
      </c>
      <c r="H128" s="11">
        <v>32651.582359</v>
      </c>
      <c r="I128" s="11">
        <v>41245.61977</v>
      </c>
      <c r="J128" s="11">
        <v>15550.086267</v>
      </c>
      <c r="K128" s="11">
        <v>28922.716934</v>
      </c>
      <c r="L128" s="11">
        <v>112.708064</v>
      </c>
      <c r="M128" s="11">
        <v>4246.443272</v>
      </c>
      <c r="N128" s="11">
        <v>12981.450112</v>
      </c>
      <c r="O128" s="11">
        <v>162234.899145</v>
      </c>
      <c r="P128" s="11">
        <v>471794.518852</v>
      </c>
      <c r="Q128" s="11">
        <f t="shared" si="12"/>
        <v>651370.019445</v>
      </c>
      <c r="R128" s="11">
        <v>151882.961866</v>
      </c>
      <c r="S128" s="11">
        <f t="shared" si="13"/>
        <v>1194309.428634</v>
      </c>
      <c r="T128" s="23">
        <f t="shared" si="14"/>
        <v>254.34770464983964</v>
      </c>
      <c r="U128" s="23">
        <f t="shared" si="15"/>
        <v>73.64417617848372</v>
      </c>
      <c r="V128" s="22"/>
      <c r="AN128" s="14"/>
    </row>
    <row r="129" spans="2:40" ht="16.5" hidden="1">
      <c r="B129" s="10">
        <v>38626</v>
      </c>
      <c r="C129" s="11">
        <v>19797.02858</v>
      </c>
      <c r="D129" s="11">
        <v>63472.74739</v>
      </c>
      <c r="E129" s="11">
        <v>27678.757766</v>
      </c>
      <c r="F129" s="11">
        <v>11172.644278</v>
      </c>
      <c r="G129" s="11">
        <v>166647.193629</v>
      </c>
      <c r="H129" s="11">
        <v>36879.100001</v>
      </c>
      <c r="I129" s="11">
        <v>33997.951341</v>
      </c>
      <c r="J129" s="11">
        <v>15619.41133</v>
      </c>
      <c r="K129" s="11">
        <v>29748.44597</v>
      </c>
      <c r="L129" s="11">
        <v>176.842399</v>
      </c>
      <c r="M129" s="11">
        <v>4578.247463</v>
      </c>
      <c r="N129" s="11">
        <v>12355.559147</v>
      </c>
      <c r="O129" s="11">
        <v>177974.2308</v>
      </c>
      <c r="P129" s="11">
        <v>481105.258452</v>
      </c>
      <c r="Q129" s="11">
        <f t="shared" si="12"/>
        <v>676190.1382609999</v>
      </c>
      <c r="R129" s="11">
        <v>164038.944477</v>
      </c>
      <c r="S129" s="11">
        <f t="shared" si="13"/>
        <v>1245242.3630229998</v>
      </c>
      <c r="T129" s="23">
        <f t="shared" si="14"/>
        <v>243.43567634996495</v>
      </c>
      <c r="U129" s="23">
        <f t="shared" si="15"/>
        <v>73.97885777584372</v>
      </c>
      <c r="V129" s="22"/>
      <c r="AN129" s="14"/>
    </row>
    <row r="130" spans="2:40" ht="16.5" hidden="1">
      <c r="B130" s="10">
        <v>38657</v>
      </c>
      <c r="C130" s="11">
        <v>20551.984395</v>
      </c>
      <c r="D130" s="11">
        <v>62814.684103</v>
      </c>
      <c r="E130" s="11">
        <v>18880.860292</v>
      </c>
      <c r="F130" s="11">
        <v>11350.721156</v>
      </c>
      <c r="G130" s="11">
        <v>174354.654109</v>
      </c>
      <c r="H130" s="11">
        <v>35764.821012</v>
      </c>
      <c r="I130" s="11">
        <v>37672.624795</v>
      </c>
      <c r="J130" s="11">
        <v>15697.009203</v>
      </c>
      <c r="K130" s="11">
        <v>29688.744792</v>
      </c>
      <c r="L130" s="11">
        <v>102.067814</v>
      </c>
      <c r="M130" s="11">
        <v>5006.674944</v>
      </c>
      <c r="N130" s="11">
        <v>12466.498386</v>
      </c>
      <c r="O130" s="11">
        <v>180827.354351</v>
      </c>
      <c r="P130" s="11">
        <v>489144.343542</v>
      </c>
      <c r="Q130" s="11">
        <f t="shared" si="12"/>
        <v>687546.939037</v>
      </c>
      <c r="R130" s="11">
        <v>170544.043751</v>
      </c>
      <c r="S130" s="11">
        <f t="shared" si="13"/>
        <v>1264867.086645</v>
      </c>
      <c r="T130" s="23">
        <f t="shared" si="14"/>
        <v>246.8201939768366</v>
      </c>
      <c r="U130" s="23">
        <f t="shared" si="15"/>
        <v>73.80149190312643</v>
      </c>
      <c r="V130" s="22"/>
      <c r="AN130" s="14"/>
    </row>
    <row r="131" spans="2:40" ht="16.5" hidden="1">
      <c r="B131" s="10">
        <v>38687</v>
      </c>
      <c r="C131" s="11">
        <v>18366.748349</v>
      </c>
      <c r="D131" s="11">
        <v>69114.353705</v>
      </c>
      <c r="E131" s="11">
        <v>21698.439853</v>
      </c>
      <c r="F131" s="11">
        <v>11578.929055</v>
      </c>
      <c r="G131" s="11">
        <v>178518.461393</v>
      </c>
      <c r="H131" s="11">
        <v>39561.478704</v>
      </c>
      <c r="I131" s="11">
        <v>53099.183723</v>
      </c>
      <c r="J131" s="11">
        <v>15679.086574</v>
      </c>
      <c r="K131" s="11">
        <v>30157.435028</v>
      </c>
      <c r="L131" s="11">
        <v>61.076332</v>
      </c>
      <c r="M131" s="11">
        <v>3254.903135</v>
      </c>
      <c r="N131" s="11">
        <v>12633.8437</v>
      </c>
      <c r="O131" s="11">
        <v>165571.647102</v>
      </c>
      <c r="P131" s="11">
        <v>498039.240606</v>
      </c>
      <c r="Q131" s="11">
        <f t="shared" si="12"/>
        <v>679560.710875</v>
      </c>
      <c r="R131" s="11">
        <v>158180.728392</v>
      </c>
      <c r="S131" s="11">
        <f t="shared" si="13"/>
        <v>1275515.5556510002</v>
      </c>
      <c r="T131" s="23">
        <f t="shared" si="14"/>
        <v>258.6917787974041</v>
      </c>
      <c r="U131" s="23">
        <f t="shared" si="15"/>
        <v>71.88815388967586</v>
      </c>
      <c r="V131" s="22"/>
      <c r="AN131" s="14"/>
    </row>
    <row r="132" spans="2:40" ht="16.5" hidden="1">
      <c r="B132" s="10">
        <v>38718</v>
      </c>
      <c r="C132" s="11">
        <v>19263.186494</v>
      </c>
      <c r="D132" s="11">
        <v>67377.900972</v>
      </c>
      <c r="E132" s="11">
        <v>14467.073389</v>
      </c>
      <c r="F132" s="11">
        <v>10510.004571</v>
      </c>
      <c r="G132" s="11">
        <v>184830.955492</v>
      </c>
      <c r="H132" s="11">
        <v>48935.914367</v>
      </c>
      <c r="I132" s="11">
        <v>52886.371147</v>
      </c>
      <c r="J132" s="11">
        <v>20799.215055</v>
      </c>
      <c r="K132" s="11">
        <v>29994.448083</v>
      </c>
      <c r="L132" s="11">
        <v>114.194712</v>
      </c>
      <c r="M132" s="11">
        <v>5091.338301</v>
      </c>
      <c r="N132" s="11">
        <v>12731.267799</v>
      </c>
      <c r="O132" s="11">
        <v>169078.20232</v>
      </c>
      <c r="P132" s="11">
        <v>504862.77501</v>
      </c>
      <c r="Q132" s="11">
        <f t="shared" si="12"/>
        <v>691877.778142</v>
      </c>
      <c r="R132" s="11">
        <v>159262.235108</v>
      </c>
      <c r="S132" s="11">
        <f t="shared" si="13"/>
        <v>1300205.08282</v>
      </c>
      <c r="T132" s="23">
        <f t="shared" si="14"/>
        <v>272.0682499022659</v>
      </c>
      <c r="U132" s="23">
        <f t="shared" si="15"/>
        <v>71.84258763833589</v>
      </c>
      <c r="V132" s="22"/>
      <c r="AN132" s="14"/>
    </row>
    <row r="133" spans="2:40" ht="16.5" hidden="1">
      <c r="B133" s="10">
        <v>38749</v>
      </c>
      <c r="C133" s="11">
        <v>19096.112265</v>
      </c>
      <c r="D133" s="11">
        <v>68347.358092</v>
      </c>
      <c r="E133" s="11">
        <v>14474.287742</v>
      </c>
      <c r="F133" s="11">
        <v>11857.154495</v>
      </c>
      <c r="G133" s="11">
        <v>181073.535823</v>
      </c>
      <c r="H133" s="11">
        <v>44261.742866</v>
      </c>
      <c r="I133" s="11">
        <v>61084.556929</v>
      </c>
      <c r="J133" s="11">
        <v>20877.024031</v>
      </c>
      <c r="K133" s="11">
        <v>30688.752684</v>
      </c>
      <c r="L133" s="11">
        <v>81.135218</v>
      </c>
      <c r="M133" s="11">
        <v>4673.185933</v>
      </c>
      <c r="N133" s="11">
        <v>12137.119894</v>
      </c>
      <c r="O133" s="11">
        <v>171184.615429</v>
      </c>
      <c r="P133" s="11">
        <v>512286.841718</v>
      </c>
      <c r="Q133" s="11">
        <f t="shared" si="12"/>
        <v>700362.898192</v>
      </c>
      <c r="R133" s="11">
        <v>162930.490192</v>
      </c>
      <c r="S133" s="11">
        <f t="shared" si="13"/>
        <v>1315053.913311</v>
      </c>
      <c r="T133" s="23">
        <f t="shared" si="14"/>
        <v>276.3534882079786</v>
      </c>
      <c r="U133" s="23">
        <f t="shared" si="15"/>
        <v>71.82887752007736</v>
      </c>
      <c r="V133" s="22"/>
      <c r="AN133" s="14"/>
    </row>
    <row r="134" spans="2:40" ht="16.5" hidden="1">
      <c r="B134" s="10">
        <v>38777</v>
      </c>
      <c r="C134" s="11">
        <v>26522.143892</v>
      </c>
      <c r="D134" s="11">
        <v>71458.111531</v>
      </c>
      <c r="E134" s="11">
        <v>21853.855953</v>
      </c>
      <c r="F134" s="11">
        <v>11270.392354</v>
      </c>
      <c r="G134" s="11">
        <v>191085.180927</v>
      </c>
      <c r="H134" s="11">
        <v>47492.967102</v>
      </c>
      <c r="I134" s="11">
        <v>42679.557256</v>
      </c>
      <c r="J134" s="11">
        <v>20899.075895</v>
      </c>
      <c r="K134" s="11">
        <v>31560.211768</v>
      </c>
      <c r="L134" s="11">
        <v>206.238051</v>
      </c>
      <c r="M134" s="11">
        <v>5361.173924</v>
      </c>
      <c r="N134" s="11">
        <v>11772.458159</v>
      </c>
      <c r="O134" s="11">
        <v>179016.346897</v>
      </c>
      <c r="P134" s="11">
        <v>521691.182884</v>
      </c>
      <c r="Q134" s="11">
        <f t="shared" si="12"/>
        <v>718047.399915</v>
      </c>
      <c r="R134" s="11">
        <v>167256.823839</v>
      </c>
      <c r="S134" s="11">
        <f t="shared" si="13"/>
        <v>1350125.7204319998</v>
      </c>
      <c r="T134" s="23">
        <f t="shared" si="14"/>
        <v>281.4871994542597</v>
      </c>
      <c r="U134" s="23">
        <f t="shared" si="15"/>
        <v>72.694893467052</v>
      </c>
      <c r="V134" s="22"/>
      <c r="AN134" s="14"/>
    </row>
    <row r="135" spans="2:40" ht="16.5" hidden="1">
      <c r="B135" s="10">
        <v>38808</v>
      </c>
      <c r="C135" s="11">
        <v>26121.520436</v>
      </c>
      <c r="D135" s="11">
        <v>73554.739845</v>
      </c>
      <c r="E135" s="11">
        <v>28810.62105</v>
      </c>
      <c r="F135" s="11">
        <v>12083.374574</v>
      </c>
      <c r="G135" s="11">
        <v>187819.338454</v>
      </c>
      <c r="H135" s="11">
        <v>50173.167678</v>
      </c>
      <c r="I135" s="11">
        <v>47710.403965</v>
      </c>
      <c r="J135" s="11">
        <v>20814.620527</v>
      </c>
      <c r="K135" s="11">
        <v>31388.432193</v>
      </c>
      <c r="L135" s="11">
        <v>87.131192</v>
      </c>
      <c r="M135" s="11">
        <v>5045.602166</v>
      </c>
      <c r="N135" s="11">
        <v>11131.418339</v>
      </c>
      <c r="O135" s="11">
        <v>178767.228202</v>
      </c>
      <c r="P135" s="11">
        <v>529009.942222</v>
      </c>
      <c r="Q135" s="11">
        <f t="shared" si="12"/>
        <v>724041.3221209999</v>
      </c>
      <c r="R135" s="11">
        <v>166320.755691</v>
      </c>
      <c r="S135" s="11">
        <f t="shared" si="13"/>
        <v>1368838.296534</v>
      </c>
      <c r="T135" s="23">
        <f t="shared" si="14"/>
        <v>271.0246355069371</v>
      </c>
      <c r="U135" s="23">
        <f t="shared" si="15"/>
        <v>71.7946982061424</v>
      </c>
      <c r="V135" s="22"/>
      <c r="AN135" s="14"/>
    </row>
    <row r="136" spans="2:40" ht="16.5" hidden="1">
      <c r="B136" s="10">
        <v>38838</v>
      </c>
      <c r="C136" s="11">
        <v>23192.528312</v>
      </c>
      <c r="D136" s="11">
        <v>71010.18088</v>
      </c>
      <c r="E136" s="11">
        <v>21305.629925</v>
      </c>
      <c r="F136" s="11">
        <v>13028.575952</v>
      </c>
      <c r="G136" s="11">
        <v>187530.701181</v>
      </c>
      <c r="H136" s="11">
        <v>48872.39014</v>
      </c>
      <c r="I136" s="11">
        <v>38116.519957</v>
      </c>
      <c r="J136" s="11">
        <v>20969.367321</v>
      </c>
      <c r="K136" s="11">
        <v>32144.113178</v>
      </c>
      <c r="L136" s="11">
        <v>86.317331</v>
      </c>
      <c r="M136" s="11">
        <v>6024.12683</v>
      </c>
      <c r="N136" s="11">
        <v>11519.335277</v>
      </c>
      <c r="O136" s="11">
        <v>187151.5279</v>
      </c>
      <c r="P136" s="11">
        <v>540098.47018</v>
      </c>
      <c r="Q136" s="11">
        <f t="shared" si="12"/>
        <v>744879.777518</v>
      </c>
      <c r="R136" s="11">
        <v>180515.920869</v>
      </c>
      <c r="S136" s="11">
        <f t="shared" si="13"/>
        <v>1381565.705233</v>
      </c>
      <c r="T136" s="23">
        <f t="shared" si="14"/>
        <v>265.4330236752657</v>
      </c>
      <c r="U136" s="23">
        <f t="shared" si="15"/>
        <v>73.78379539309316</v>
      </c>
      <c r="V136" s="22"/>
      <c r="AN136" s="14"/>
    </row>
    <row r="137" spans="2:40" ht="16.5" hidden="1">
      <c r="B137" s="10">
        <v>38869</v>
      </c>
      <c r="C137" s="11">
        <v>21928.885281</v>
      </c>
      <c r="D137" s="11">
        <v>74110.890489</v>
      </c>
      <c r="E137" s="11">
        <v>27140.029074</v>
      </c>
      <c r="F137" s="11">
        <v>10085.599739</v>
      </c>
      <c r="G137" s="11">
        <v>176699.263115</v>
      </c>
      <c r="H137" s="11">
        <v>41409.275096</v>
      </c>
      <c r="I137" s="11">
        <v>38665.137044</v>
      </c>
      <c r="J137" s="11">
        <v>35896.403149</v>
      </c>
      <c r="K137" s="11">
        <v>33408.158705</v>
      </c>
      <c r="L137" s="11">
        <v>119.953764</v>
      </c>
      <c r="M137" s="11">
        <v>4562.658139</v>
      </c>
      <c r="N137" s="11">
        <v>11848.066366</v>
      </c>
      <c r="O137" s="11">
        <v>184787.577591</v>
      </c>
      <c r="P137" s="11">
        <v>550710.099828</v>
      </c>
      <c r="Q137" s="11">
        <f t="shared" si="12"/>
        <v>752028.355688</v>
      </c>
      <c r="R137" s="11">
        <v>166940.574748</v>
      </c>
      <c r="S137" s="11">
        <f t="shared" si="13"/>
        <v>1378312.5721280002</v>
      </c>
      <c r="T137" s="23">
        <f t="shared" si="14"/>
        <v>248.84213363279136</v>
      </c>
      <c r="U137" s="23">
        <f t="shared" si="15"/>
        <v>74.19198015264733</v>
      </c>
      <c r="V137" s="22"/>
      <c r="AN137" s="14"/>
    </row>
    <row r="138" spans="2:40" ht="16.5" hidden="1">
      <c r="B138" s="10">
        <v>38899</v>
      </c>
      <c r="C138" s="11">
        <v>23405.059121</v>
      </c>
      <c r="D138" s="11">
        <v>75954.005925</v>
      </c>
      <c r="E138" s="11">
        <v>20208.736868</v>
      </c>
      <c r="F138" s="11">
        <v>11578.569909</v>
      </c>
      <c r="G138" s="11">
        <v>176592.21785</v>
      </c>
      <c r="H138" s="11">
        <v>46816.691653</v>
      </c>
      <c r="I138" s="11">
        <v>15892.060704</v>
      </c>
      <c r="J138" s="11">
        <v>35681.509295</v>
      </c>
      <c r="K138" s="11">
        <v>30340.37285</v>
      </c>
      <c r="L138" s="11">
        <v>212.069015</v>
      </c>
      <c r="M138" s="11">
        <v>5671.917523</v>
      </c>
      <c r="N138" s="11">
        <v>11966.779544</v>
      </c>
      <c r="O138" s="11">
        <v>196096.088401</v>
      </c>
      <c r="P138" s="11">
        <v>564546.015572</v>
      </c>
      <c r="Q138" s="11">
        <f t="shared" si="12"/>
        <v>778492.870055</v>
      </c>
      <c r="R138" s="11">
        <v>165706.411322</v>
      </c>
      <c r="S138" s="11">
        <f t="shared" si="13"/>
        <v>1380668.5055520001</v>
      </c>
      <c r="T138" s="23">
        <f t="shared" si="14"/>
        <v>240.58921803868995</v>
      </c>
      <c r="U138" s="23">
        <f t="shared" si="15"/>
        <v>76.32172001252357</v>
      </c>
      <c r="V138" s="22"/>
      <c r="AN138" s="14"/>
    </row>
    <row r="139" spans="2:40" ht="16.5" hidden="1">
      <c r="B139" s="10">
        <v>38930</v>
      </c>
      <c r="C139" s="11">
        <v>23114.9935</v>
      </c>
      <c r="D139" s="11">
        <v>73947.368344</v>
      </c>
      <c r="E139" s="11">
        <v>18854.067663</v>
      </c>
      <c r="F139" s="11">
        <v>11652.554709</v>
      </c>
      <c r="G139" s="11">
        <v>170891.14391</v>
      </c>
      <c r="H139" s="11">
        <v>47965.417027</v>
      </c>
      <c r="I139" s="11">
        <v>16716.522587</v>
      </c>
      <c r="J139" s="11">
        <v>35622.809862</v>
      </c>
      <c r="K139" s="11">
        <v>33379.277932</v>
      </c>
      <c r="L139" s="11">
        <v>38.851506</v>
      </c>
      <c r="M139" s="11">
        <v>5167.417523</v>
      </c>
      <c r="N139" s="11">
        <v>11888.136504</v>
      </c>
      <c r="O139" s="11">
        <v>195515.757241</v>
      </c>
      <c r="P139" s="11">
        <v>578373.873459</v>
      </c>
      <c r="Q139" s="11">
        <f aca="true" t="shared" si="16" ref="Q139:Q167">L139+M139+N139+O139+P139</f>
        <v>790984.036233</v>
      </c>
      <c r="R139" s="11">
        <v>169840.019571</v>
      </c>
      <c r="S139" s="11">
        <f aca="true" t="shared" si="17" ref="S139:S167">C139+D139+E139+F139+G139+H139+J139+K139+Q139+R139+I139</f>
        <v>1392968.211338</v>
      </c>
      <c r="T139" s="23">
        <f aca="true" t="shared" si="18" ref="T139:T170">(C139+D139+G139+H139+I139+L139+M139+N139)*100/(L430-D430)</f>
        <v>236.91937045786494</v>
      </c>
      <c r="U139" s="23">
        <f aca="true" t="shared" si="19" ref="U139:U170">Q139*100/(N430-D430)</f>
        <v>77.4147798546177</v>
      </c>
      <c r="V139" s="22"/>
      <c r="AN139" s="14"/>
    </row>
    <row r="140" spans="2:40" ht="16.5" hidden="1">
      <c r="B140" s="10">
        <v>38961</v>
      </c>
      <c r="C140" s="11">
        <v>21599.918069</v>
      </c>
      <c r="D140" s="11">
        <v>79033.606434</v>
      </c>
      <c r="E140" s="11">
        <v>27678.937494</v>
      </c>
      <c r="F140" s="11">
        <v>8182.697263</v>
      </c>
      <c r="G140" s="11">
        <v>179854.502802</v>
      </c>
      <c r="H140" s="11">
        <v>36290.639621</v>
      </c>
      <c r="I140" s="11">
        <v>14782.267499</v>
      </c>
      <c r="J140" s="11">
        <v>41936.514812</v>
      </c>
      <c r="K140" s="11">
        <v>32230.459407</v>
      </c>
      <c r="L140" s="11">
        <v>130.869558</v>
      </c>
      <c r="M140" s="11">
        <v>5052.643215</v>
      </c>
      <c r="N140" s="11">
        <v>11324.104244</v>
      </c>
      <c r="O140" s="11">
        <v>193390.452965</v>
      </c>
      <c r="P140" s="11">
        <v>594106.837562</v>
      </c>
      <c r="Q140" s="11">
        <f t="shared" si="16"/>
        <v>804004.9075440001</v>
      </c>
      <c r="R140" s="11">
        <v>182095.327855</v>
      </c>
      <c r="S140" s="11">
        <f t="shared" si="17"/>
        <v>1427689.7788000002</v>
      </c>
      <c r="T140" s="23">
        <f t="shared" si="18"/>
        <v>241.61605324293492</v>
      </c>
      <c r="U140" s="23">
        <f t="shared" si="19"/>
        <v>77.50654214898576</v>
      </c>
      <c r="V140" s="22"/>
      <c r="AN140" s="14"/>
    </row>
    <row r="141" spans="2:40" ht="16.5" hidden="1">
      <c r="B141" s="10">
        <v>38991</v>
      </c>
      <c r="C141" s="11">
        <v>24416.717333</v>
      </c>
      <c r="D141" s="11">
        <v>79535.549773</v>
      </c>
      <c r="E141" s="11">
        <v>23675.057065</v>
      </c>
      <c r="F141" s="11">
        <v>11924.171635</v>
      </c>
      <c r="G141" s="11">
        <v>184324.728229</v>
      </c>
      <c r="H141" s="11">
        <v>48930.183833</v>
      </c>
      <c r="I141" s="11">
        <v>33451.114792</v>
      </c>
      <c r="J141" s="11">
        <v>40563.395812</v>
      </c>
      <c r="K141" s="11">
        <v>30927.556591</v>
      </c>
      <c r="L141" s="11">
        <v>12.973566</v>
      </c>
      <c r="M141" s="11">
        <v>7910.05461</v>
      </c>
      <c r="N141" s="11">
        <v>11482.37318</v>
      </c>
      <c r="O141" s="11">
        <v>203827.501647</v>
      </c>
      <c r="P141" s="11">
        <v>608016.621451</v>
      </c>
      <c r="Q141" s="11">
        <f t="shared" si="16"/>
        <v>831249.5244539999</v>
      </c>
      <c r="R141" s="11">
        <v>159889.774285</v>
      </c>
      <c r="S141" s="11">
        <f t="shared" si="17"/>
        <v>1468887.773802</v>
      </c>
      <c r="T141" s="23">
        <f t="shared" si="18"/>
        <v>253.60329509782136</v>
      </c>
      <c r="U141" s="23">
        <f t="shared" si="19"/>
        <v>76.9383625503827</v>
      </c>
      <c r="V141" s="22"/>
      <c r="AN141" s="14"/>
    </row>
    <row r="142" spans="2:40" ht="16.5" hidden="1">
      <c r="B142" s="10">
        <v>39022</v>
      </c>
      <c r="C142" s="11">
        <v>24519.534761</v>
      </c>
      <c r="D142" s="11">
        <v>80306.092709</v>
      </c>
      <c r="E142" s="11">
        <v>20245.262757</v>
      </c>
      <c r="F142" s="11">
        <v>9277.587751</v>
      </c>
      <c r="G142" s="11">
        <v>183830.229513</v>
      </c>
      <c r="H142" s="11">
        <v>56340.648555</v>
      </c>
      <c r="I142" s="11">
        <v>26547.115379</v>
      </c>
      <c r="J142" s="11">
        <v>46177.359504</v>
      </c>
      <c r="K142" s="11">
        <v>31103.235466</v>
      </c>
      <c r="L142" s="11">
        <v>33.16722</v>
      </c>
      <c r="M142" s="11">
        <v>8811.100834</v>
      </c>
      <c r="N142" s="11">
        <v>11027.832419</v>
      </c>
      <c r="O142" s="11">
        <v>212319.638358</v>
      </c>
      <c r="P142" s="11">
        <v>637391.603953</v>
      </c>
      <c r="Q142" s="11">
        <f t="shared" si="16"/>
        <v>869583.3427840001</v>
      </c>
      <c r="R142" s="11">
        <v>157458.2071</v>
      </c>
      <c r="S142" s="11">
        <f t="shared" si="17"/>
        <v>1505388.6162790002</v>
      </c>
      <c r="T142" s="23">
        <f t="shared" si="18"/>
        <v>259.941639512204</v>
      </c>
      <c r="U142" s="23">
        <f t="shared" si="19"/>
        <v>79.01131364554968</v>
      </c>
      <c r="V142" s="22"/>
      <c r="AN142" s="14"/>
    </row>
    <row r="143" spans="2:40" ht="16.5" hidden="1">
      <c r="B143" s="10">
        <v>39052</v>
      </c>
      <c r="C143" s="11">
        <v>22220.051342</v>
      </c>
      <c r="D143" s="11">
        <v>85715.908562</v>
      </c>
      <c r="E143" s="11">
        <v>26249.56462</v>
      </c>
      <c r="F143" s="11">
        <v>12288.828545</v>
      </c>
      <c r="G143" s="11">
        <v>196687.927415</v>
      </c>
      <c r="H143" s="11">
        <v>49194.552968</v>
      </c>
      <c r="I143" s="11">
        <v>43203.306493</v>
      </c>
      <c r="J143" s="11">
        <v>45968.568972</v>
      </c>
      <c r="K143" s="11">
        <v>31496.655572</v>
      </c>
      <c r="L143" s="11">
        <v>284.130916</v>
      </c>
      <c r="M143" s="11">
        <v>5743.343234</v>
      </c>
      <c r="N143" s="11">
        <v>10741.457757</v>
      </c>
      <c r="O143" s="11">
        <v>221295.418963</v>
      </c>
      <c r="P143" s="11">
        <v>649813.55124</v>
      </c>
      <c r="Q143" s="11">
        <f t="shared" si="16"/>
        <v>887877.9021099999</v>
      </c>
      <c r="R143" s="11">
        <v>159116.266497</v>
      </c>
      <c r="S143" s="11">
        <f t="shared" si="17"/>
        <v>1560019.5330959999</v>
      </c>
      <c r="T143" s="23">
        <f t="shared" si="18"/>
        <v>257.0992586817744</v>
      </c>
      <c r="U143" s="23">
        <f t="shared" si="19"/>
        <v>79.18915202980446</v>
      </c>
      <c r="V143" s="22"/>
      <c r="AN143" s="14"/>
    </row>
    <row r="144" spans="2:40" ht="16.5" hidden="1">
      <c r="B144" s="10">
        <v>39083</v>
      </c>
      <c r="C144" s="11">
        <v>25948.351922</v>
      </c>
      <c r="D144" s="11">
        <v>86917.431473</v>
      </c>
      <c r="E144" s="11">
        <v>19189.015607</v>
      </c>
      <c r="F144" s="11">
        <v>10892.749099</v>
      </c>
      <c r="G144" s="11">
        <v>189946.056943</v>
      </c>
      <c r="H144" s="11">
        <v>49228.877909</v>
      </c>
      <c r="I144" s="11">
        <v>34072.892658</v>
      </c>
      <c r="J144" s="11">
        <v>46636.414536</v>
      </c>
      <c r="K144" s="11">
        <v>31170.118594</v>
      </c>
      <c r="L144" s="11">
        <v>30.863799</v>
      </c>
      <c r="M144" s="11">
        <v>8005.30928</v>
      </c>
      <c r="N144" s="11">
        <v>10983.644953</v>
      </c>
      <c r="O144" s="11">
        <v>224165.901944</v>
      </c>
      <c r="P144" s="11">
        <v>660731.098837</v>
      </c>
      <c r="Q144" s="11">
        <f t="shared" si="16"/>
        <v>903916.818813</v>
      </c>
      <c r="R144" s="11">
        <v>170879.552308</v>
      </c>
      <c r="S144" s="11">
        <f t="shared" si="17"/>
        <v>1568798.2798620001</v>
      </c>
      <c r="T144" s="23">
        <f t="shared" si="18"/>
        <v>265.61731400013934</v>
      </c>
      <c r="U144" s="23">
        <f t="shared" si="19"/>
        <v>80.40124532200682</v>
      </c>
      <c r="V144" s="22"/>
      <c r="AN144" s="14"/>
    </row>
    <row r="145" spans="2:40" ht="16.5" hidden="1">
      <c r="B145" s="10">
        <v>39114</v>
      </c>
      <c r="C145" s="11">
        <v>26140.800435</v>
      </c>
      <c r="D145" s="11">
        <v>79589.780667</v>
      </c>
      <c r="E145" s="11">
        <v>23857.221315</v>
      </c>
      <c r="F145" s="11">
        <v>24812.866244</v>
      </c>
      <c r="G145" s="11">
        <v>195465.937989</v>
      </c>
      <c r="H145" s="11">
        <v>50730.249458</v>
      </c>
      <c r="I145" s="11">
        <v>39716.02429</v>
      </c>
      <c r="J145" s="11">
        <v>46695.631536</v>
      </c>
      <c r="K145" s="11">
        <v>30997.027808</v>
      </c>
      <c r="L145" s="11">
        <v>40.077752</v>
      </c>
      <c r="M145" s="11">
        <v>7968.064619</v>
      </c>
      <c r="N145" s="11">
        <v>11869.243436</v>
      </c>
      <c r="O145" s="11">
        <v>225062.998785</v>
      </c>
      <c r="P145" s="11">
        <v>670069.993098</v>
      </c>
      <c r="Q145" s="11">
        <f t="shared" si="16"/>
        <v>915010.37769</v>
      </c>
      <c r="R145" s="11">
        <v>166656.343185</v>
      </c>
      <c r="S145" s="11">
        <f t="shared" si="17"/>
        <v>1599672.260617</v>
      </c>
      <c r="T145" s="23">
        <f t="shared" si="18"/>
        <v>264.91696292159554</v>
      </c>
      <c r="U145" s="23">
        <f t="shared" si="19"/>
        <v>79.65463476843483</v>
      </c>
      <c r="V145" s="22"/>
      <c r="AN145" s="14"/>
    </row>
    <row r="146" spans="2:40" ht="16.5" hidden="1">
      <c r="B146" s="10">
        <v>39142</v>
      </c>
      <c r="C146" s="11">
        <v>31231.159566</v>
      </c>
      <c r="D146" s="11">
        <v>87028.775349</v>
      </c>
      <c r="E146" s="11">
        <v>21826.671461</v>
      </c>
      <c r="F146" s="11">
        <v>13343.352224</v>
      </c>
      <c r="G146" s="11">
        <v>187778.578712</v>
      </c>
      <c r="H146" s="11">
        <v>56650.205413</v>
      </c>
      <c r="I146" s="11">
        <v>21537.047088</v>
      </c>
      <c r="J146" s="11">
        <v>55002.066097</v>
      </c>
      <c r="K146" s="11">
        <v>30797.550611</v>
      </c>
      <c r="L146" s="11">
        <v>68.863441</v>
      </c>
      <c r="M146" s="11">
        <v>7788.324702</v>
      </c>
      <c r="N146" s="11">
        <v>12917.875723</v>
      </c>
      <c r="O146" s="11">
        <v>235288.413958</v>
      </c>
      <c r="P146" s="11">
        <v>685378.954286</v>
      </c>
      <c r="Q146" s="11">
        <f t="shared" si="16"/>
        <v>941442.4321099999</v>
      </c>
      <c r="R146" s="11">
        <v>176917.56109</v>
      </c>
      <c r="S146" s="11">
        <f t="shared" si="17"/>
        <v>1623555.3997209999</v>
      </c>
      <c r="T146" s="23">
        <f t="shared" si="18"/>
        <v>263.26979077638686</v>
      </c>
      <c r="U146" s="23">
        <f t="shared" si="19"/>
        <v>80.51541433141142</v>
      </c>
      <c r="V146" s="22"/>
      <c r="AN146" s="14"/>
    </row>
    <row r="147" spans="2:40" ht="16.5" hidden="1">
      <c r="B147" s="10">
        <v>39173</v>
      </c>
      <c r="C147" s="11">
        <v>31049.328541</v>
      </c>
      <c r="D147" s="11">
        <v>84478.465167</v>
      </c>
      <c r="E147" s="11">
        <v>28802.26113</v>
      </c>
      <c r="F147" s="11">
        <v>7121.447455</v>
      </c>
      <c r="G147" s="11">
        <v>191725.187429</v>
      </c>
      <c r="H147" s="11">
        <v>60311.282542</v>
      </c>
      <c r="I147" s="11">
        <v>13024.938257</v>
      </c>
      <c r="J147" s="11">
        <v>55357.230642</v>
      </c>
      <c r="K147" s="11">
        <v>30250.653186</v>
      </c>
      <c r="L147" s="11">
        <v>123.109196</v>
      </c>
      <c r="M147" s="11">
        <v>12364.443886</v>
      </c>
      <c r="N147" s="11">
        <v>12250.597842</v>
      </c>
      <c r="O147" s="11">
        <v>231535.766743</v>
      </c>
      <c r="P147" s="11">
        <v>689932.37928</v>
      </c>
      <c r="Q147" s="11">
        <f t="shared" si="16"/>
        <v>946206.296947</v>
      </c>
      <c r="R147" s="11">
        <v>189936.600263</v>
      </c>
      <c r="S147" s="11">
        <f t="shared" si="17"/>
        <v>1638263.691559</v>
      </c>
      <c r="T147" s="23">
        <f t="shared" si="18"/>
        <v>258.38151423274365</v>
      </c>
      <c r="U147" s="23">
        <f t="shared" si="19"/>
        <v>79.89024285949226</v>
      </c>
      <c r="V147" s="22"/>
      <c r="AN147" s="14"/>
    </row>
    <row r="148" spans="2:40" ht="16.5" hidden="1">
      <c r="B148" s="10">
        <v>39203</v>
      </c>
      <c r="C148" s="11">
        <v>25589.401411</v>
      </c>
      <c r="D148" s="11">
        <v>92905.748044</v>
      </c>
      <c r="E148" s="11">
        <v>29142.931228</v>
      </c>
      <c r="F148" s="11">
        <v>16311.597753</v>
      </c>
      <c r="G148" s="11">
        <v>194414.486488</v>
      </c>
      <c r="H148" s="11">
        <v>71477.413931</v>
      </c>
      <c r="I148" s="11">
        <v>13555.825197</v>
      </c>
      <c r="J148" s="11">
        <v>55605.795888</v>
      </c>
      <c r="K148" s="11">
        <v>31668.540042</v>
      </c>
      <c r="L148" s="11">
        <v>51.64437</v>
      </c>
      <c r="M148" s="11">
        <v>7421.395379</v>
      </c>
      <c r="N148" s="11">
        <v>12428.970597</v>
      </c>
      <c r="O148" s="11">
        <v>235775.312732</v>
      </c>
      <c r="P148" s="11">
        <v>704408.402139</v>
      </c>
      <c r="Q148" s="11">
        <f t="shared" si="16"/>
        <v>960085.725217</v>
      </c>
      <c r="R148" s="11">
        <v>181123.095291</v>
      </c>
      <c r="S148" s="11">
        <f t="shared" si="17"/>
        <v>1671880.5604900003</v>
      </c>
      <c r="T148" s="23">
        <f t="shared" si="18"/>
        <v>256.0432374684484</v>
      </c>
      <c r="U148" s="23">
        <f t="shared" si="19"/>
        <v>79.84834970874572</v>
      </c>
      <c r="V148" s="22"/>
      <c r="AN148" s="14"/>
    </row>
    <row r="149" spans="2:40" ht="16.5" hidden="1">
      <c r="B149" s="10">
        <v>39234</v>
      </c>
      <c r="C149" s="11">
        <v>23795.919219</v>
      </c>
      <c r="D149" s="11">
        <v>91801.136478</v>
      </c>
      <c r="E149" s="11">
        <v>20513.510564</v>
      </c>
      <c r="F149" s="11">
        <v>20261.552776</v>
      </c>
      <c r="G149" s="11">
        <v>194170.294283</v>
      </c>
      <c r="H149" s="11">
        <v>29925.039465</v>
      </c>
      <c r="I149" s="11">
        <v>47874.252698</v>
      </c>
      <c r="J149" s="11">
        <v>55795.386825</v>
      </c>
      <c r="K149" s="11">
        <v>32594.117711</v>
      </c>
      <c r="L149" s="11">
        <v>64.66732</v>
      </c>
      <c r="M149" s="11">
        <v>7690.17812</v>
      </c>
      <c r="N149" s="11">
        <v>13836.020091</v>
      </c>
      <c r="O149" s="11">
        <v>244858.283585</v>
      </c>
      <c r="P149" s="11">
        <v>711442.619614</v>
      </c>
      <c r="Q149" s="11">
        <f t="shared" si="16"/>
        <v>977891.7687299999</v>
      </c>
      <c r="R149" s="11">
        <v>186513.326908</v>
      </c>
      <c r="S149" s="11">
        <f t="shared" si="17"/>
        <v>1681136.305657</v>
      </c>
      <c r="T149" s="23">
        <f t="shared" si="18"/>
        <v>258.42959878931134</v>
      </c>
      <c r="U149" s="23">
        <f t="shared" si="19"/>
        <v>80.40634864196876</v>
      </c>
      <c r="V149" s="22"/>
      <c r="AN149" s="14"/>
    </row>
    <row r="150" spans="2:40" ht="16.5" hidden="1">
      <c r="B150" s="10">
        <v>39264</v>
      </c>
      <c r="C150" s="11">
        <v>26631.323609</v>
      </c>
      <c r="D150" s="11">
        <v>83084.208878</v>
      </c>
      <c r="E150" s="11">
        <v>25207.299501</v>
      </c>
      <c r="F150" s="11">
        <v>34779.813053</v>
      </c>
      <c r="G150" s="11">
        <v>205463.111448</v>
      </c>
      <c r="H150" s="11">
        <v>30273.881966</v>
      </c>
      <c r="I150" s="11">
        <v>47104.536337</v>
      </c>
      <c r="J150" s="11">
        <v>55992.827364</v>
      </c>
      <c r="K150" s="11">
        <v>32434.204134</v>
      </c>
      <c r="L150" s="11">
        <v>52.128572</v>
      </c>
      <c r="M150" s="11">
        <v>8774.495157</v>
      </c>
      <c r="N150" s="11">
        <v>14091.371934</v>
      </c>
      <c r="O150" s="11">
        <v>233661.390739</v>
      </c>
      <c r="P150" s="11">
        <v>721299.546897</v>
      </c>
      <c r="Q150" s="11">
        <f t="shared" si="16"/>
        <v>977878.933299</v>
      </c>
      <c r="R150" s="11">
        <v>183079.728218</v>
      </c>
      <c r="S150" s="11">
        <f t="shared" si="17"/>
        <v>1701929.8678070002</v>
      </c>
      <c r="T150" s="23">
        <f t="shared" si="18"/>
        <v>271.1328842198991</v>
      </c>
      <c r="U150" s="23">
        <f t="shared" si="19"/>
        <v>79.39691309440889</v>
      </c>
      <c r="V150" s="22"/>
      <c r="AN150" s="14"/>
    </row>
    <row r="151" spans="2:40" ht="16.5" hidden="1">
      <c r="B151" s="10">
        <v>39295</v>
      </c>
      <c r="C151" s="11">
        <v>25146.030756</v>
      </c>
      <c r="D151" s="11">
        <v>93440.339679</v>
      </c>
      <c r="E151" s="11">
        <v>27659.749684</v>
      </c>
      <c r="F151" s="11">
        <v>9943.179801</v>
      </c>
      <c r="G151" s="11">
        <v>206039.569549</v>
      </c>
      <c r="H151" s="11">
        <v>30535.739417</v>
      </c>
      <c r="I151" s="11">
        <v>37438.116427</v>
      </c>
      <c r="J151" s="11">
        <v>56610.603472</v>
      </c>
      <c r="K151" s="11">
        <v>32649.252132</v>
      </c>
      <c r="L151" s="11">
        <v>59.350788</v>
      </c>
      <c r="M151" s="11">
        <v>9566.058582</v>
      </c>
      <c r="N151" s="11">
        <v>14613.551402</v>
      </c>
      <c r="O151" s="11">
        <v>248540.484744</v>
      </c>
      <c r="P151" s="11">
        <v>735122.667571</v>
      </c>
      <c r="Q151" s="11">
        <f t="shared" si="16"/>
        <v>1007902.1130870001</v>
      </c>
      <c r="R151" s="11">
        <v>184976.204411</v>
      </c>
      <c r="S151" s="11">
        <f t="shared" si="17"/>
        <v>1712340.898415</v>
      </c>
      <c r="T151" s="23">
        <f t="shared" si="18"/>
        <v>265.10065078515464</v>
      </c>
      <c r="U151" s="23">
        <f t="shared" si="19"/>
        <v>80.39700084424678</v>
      </c>
      <c r="V151" s="22"/>
      <c r="AN151" s="14"/>
    </row>
    <row r="152" spans="2:40" ht="16.5" hidden="1">
      <c r="B152" s="10">
        <v>39326</v>
      </c>
      <c r="C152" s="11">
        <v>25539.023559</v>
      </c>
      <c r="D152" s="11">
        <v>89391.936063</v>
      </c>
      <c r="E152" s="11">
        <v>31807.940135</v>
      </c>
      <c r="F152" s="11">
        <v>31122.638149</v>
      </c>
      <c r="G152" s="11">
        <v>209866.486297</v>
      </c>
      <c r="H152" s="11">
        <v>31695.529083</v>
      </c>
      <c r="I152" s="11">
        <v>42553.826133</v>
      </c>
      <c r="J152" s="11">
        <v>57155.95279</v>
      </c>
      <c r="K152" s="11">
        <v>32055.206665</v>
      </c>
      <c r="L152" s="11">
        <v>97.320412</v>
      </c>
      <c r="M152" s="11">
        <v>10729.181557</v>
      </c>
      <c r="N152" s="11">
        <v>16177.428326</v>
      </c>
      <c r="O152" s="11">
        <v>240904.375106</v>
      </c>
      <c r="P152" s="11">
        <v>745035.171757</v>
      </c>
      <c r="Q152" s="11">
        <f t="shared" si="16"/>
        <v>1012943.477158</v>
      </c>
      <c r="R152" s="11">
        <v>191213.105075</v>
      </c>
      <c r="S152" s="11">
        <f t="shared" si="17"/>
        <v>1755345.1211070002</v>
      </c>
      <c r="T152" s="23">
        <f t="shared" si="18"/>
        <v>271.84549450281173</v>
      </c>
      <c r="U152" s="23">
        <f t="shared" si="19"/>
        <v>79.48222284574608</v>
      </c>
      <c r="V152" s="22"/>
      <c r="AN152" s="14"/>
    </row>
    <row r="153" spans="2:40" ht="16.5" hidden="1">
      <c r="B153" s="10">
        <v>39356</v>
      </c>
      <c r="C153" s="11">
        <v>29020.165716</v>
      </c>
      <c r="D153" s="11">
        <v>88204.081334</v>
      </c>
      <c r="E153" s="11">
        <v>26911.625946</v>
      </c>
      <c r="F153" s="11">
        <v>14224.792794</v>
      </c>
      <c r="G153" s="11">
        <v>189103.328721</v>
      </c>
      <c r="H153" s="11">
        <v>54703.289529</v>
      </c>
      <c r="I153" s="11">
        <v>41405.002693</v>
      </c>
      <c r="J153" s="11">
        <v>55530.739774</v>
      </c>
      <c r="K153" s="11">
        <v>32413.29648</v>
      </c>
      <c r="L153" s="11">
        <v>59.382645</v>
      </c>
      <c r="M153" s="11">
        <v>11228.996461</v>
      </c>
      <c r="N153" s="11">
        <v>16463.860875</v>
      </c>
      <c r="O153" s="11">
        <v>249713.257102</v>
      </c>
      <c r="P153" s="11">
        <v>756164.772449</v>
      </c>
      <c r="Q153" s="11">
        <f t="shared" si="16"/>
        <v>1033630.2695320001</v>
      </c>
      <c r="R153" s="11">
        <v>186917.785341</v>
      </c>
      <c r="S153" s="11">
        <f t="shared" si="17"/>
        <v>1752064.3778600001</v>
      </c>
      <c r="T153" s="23">
        <f t="shared" si="18"/>
        <v>274.1332830589905</v>
      </c>
      <c r="U153" s="23">
        <f t="shared" si="19"/>
        <v>80.72355562236697</v>
      </c>
      <c r="V153" s="22"/>
      <c r="AN153" s="14"/>
    </row>
    <row r="154" spans="2:40" ht="16.5" hidden="1">
      <c r="B154" s="10">
        <v>39387</v>
      </c>
      <c r="C154" s="11">
        <v>29007.925609</v>
      </c>
      <c r="D154" s="11">
        <v>99407.563781</v>
      </c>
      <c r="E154" s="11">
        <v>30418.176043</v>
      </c>
      <c r="F154" s="11">
        <v>24208.135179</v>
      </c>
      <c r="G154" s="11">
        <v>197275.008328</v>
      </c>
      <c r="H154" s="11">
        <v>48803.874954</v>
      </c>
      <c r="I154" s="11">
        <v>46424.864325</v>
      </c>
      <c r="J154" s="11">
        <v>55150.406104</v>
      </c>
      <c r="K154" s="11">
        <v>36152.291655</v>
      </c>
      <c r="L154" s="11">
        <v>49.580865</v>
      </c>
      <c r="M154" s="11">
        <v>13230.53373</v>
      </c>
      <c r="N154" s="11">
        <v>16516.047964</v>
      </c>
      <c r="O154" s="11">
        <v>242580.556318</v>
      </c>
      <c r="P154" s="11">
        <v>764439.408644</v>
      </c>
      <c r="Q154" s="11">
        <f t="shared" si="16"/>
        <v>1036816.1275209999</v>
      </c>
      <c r="R154" s="11">
        <v>184131.515626</v>
      </c>
      <c r="S154" s="11">
        <f t="shared" si="17"/>
        <v>1787795.889125</v>
      </c>
      <c r="T154" s="23">
        <f t="shared" si="18"/>
        <v>281.234935642952</v>
      </c>
      <c r="U154" s="23">
        <f t="shared" si="19"/>
        <v>79.47327945333517</v>
      </c>
      <c r="V154" s="22"/>
      <c r="AN154" s="14"/>
    </row>
    <row r="155" spans="2:40" ht="16.5" hidden="1">
      <c r="B155" s="10">
        <v>39417</v>
      </c>
      <c r="C155" s="11">
        <v>26180.979025</v>
      </c>
      <c r="D155" s="11">
        <v>93319.003214</v>
      </c>
      <c r="E155" s="11">
        <v>27903.932945</v>
      </c>
      <c r="F155" s="11">
        <v>15138.526154</v>
      </c>
      <c r="G155" s="11">
        <v>199122.235191</v>
      </c>
      <c r="H155" s="11">
        <v>62048.929916</v>
      </c>
      <c r="I155" s="11">
        <v>50115.86905</v>
      </c>
      <c r="J155" s="11">
        <v>54912.77435</v>
      </c>
      <c r="K155" s="11">
        <v>37169.624804</v>
      </c>
      <c r="L155" s="11">
        <v>111.136874</v>
      </c>
      <c r="M155" s="11">
        <v>10159.967801</v>
      </c>
      <c r="N155" s="11">
        <v>16150.480131</v>
      </c>
      <c r="O155" s="11">
        <v>246872.466968</v>
      </c>
      <c r="P155" s="11">
        <v>764442.81453</v>
      </c>
      <c r="Q155" s="11">
        <f t="shared" si="16"/>
        <v>1037736.8663039999</v>
      </c>
      <c r="R155" s="11">
        <v>187050.823822</v>
      </c>
      <c r="S155" s="11">
        <f t="shared" si="17"/>
        <v>1790699.564775</v>
      </c>
      <c r="T155" s="23">
        <f t="shared" si="18"/>
        <v>286.59891891907375</v>
      </c>
      <c r="U155" s="23">
        <f t="shared" si="19"/>
        <v>79.39044563285546</v>
      </c>
      <c r="V155" s="22"/>
      <c r="AN155" s="14"/>
    </row>
    <row r="156" spans="2:40" ht="16.5" hidden="1">
      <c r="B156" s="10">
        <v>39448</v>
      </c>
      <c r="C156" s="11">
        <v>30029.237951</v>
      </c>
      <c r="D156" s="11">
        <v>88484.793285</v>
      </c>
      <c r="E156" s="11">
        <v>34739.195922</v>
      </c>
      <c r="F156" s="11">
        <v>19410.001147</v>
      </c>
      <c r="G156" s="11">
        <v>193298.581686</v>
      </c>
      <c r="H156" s="11">
        <v>76740.978636</v>
      </c>
      <c r="I156" s="11">
        <v>43960.416319</v>
      </c>
      <c r="J156" s="11">
        <v>52524.21168</v>
      </c>
      <c r="K156" s="11">
        <v>36825.284648</v>
      </c>
      <c r="L156" s="11">
        <v>57.032278</v>
      </c>
      <c r="M156" s="11">
        <v>8828.239357</v>
      </c>
      <c r="N156" s="11">
        <v>15602.238859</v>
      </c>
      <c r="O156" s="11">
        <v>236468.879965</v>
      </c>
      <c r="P156" s="11">
        <v>769872.806567</v>
      </c>
      <c r="Q156" s="11">
        <f t="shared" si="16"/>
        <v>1030829.197026</v>
      </c>
      <c r="R156" s="11">
        <v>193477.081258</v>
      </c>
      <c r="S156" s="11">
        <f t="shared" si="17"/>
        <v>1800318.9795579999</v>
      </c>
      <c r="T156" s="23">
        <f t="shared" si="18"/>
        <v>295.92256185617487</v>
      </c>
      <c r="U156" s="23">
        <f t="shared" si="19"/>
        <v>79.36207812748381</v>
      </c>
      <c r="V156" s="22"/>
      <c r="AN156" s="14"/>
    </row>
    <row r="157" spans="2:40" ht="16.5" hidden="1">
      <c r="B157" s="10">
        <v>39479</v>
      </c>
      <c r="C157" s="11">
        <v>29951.770655</v>
      </c>
      <c r="D157" s="11">
        <v>98901.798178</v>
      </c>
      <c r="E157" s="11">
        <v>25057.022861</v>
      </c>
      <c r="F157" s="11">
        <v>7829.088525</v>
      </c>
      <c r="G157" s="11">
        <v>182936.774885</v>
      </c>
      <c r="H157" s="11">
        <v>67648.824344</v>
      </c>
      <c r="I157" s="11">
        <v>38595.334156</v>
      </c>
      <c r="J157" s="11">
        <v>52459.266396</v>
      </c>
      <c r="K157" s="11">
        <v>36736.975875</v>
      </c>
      <c r="L157" s="11">
        <v>84.979146</v>
      </c>
      <c r="M157" s="11">
        <v>8762.909184</v>
      </c>
      <c r="N157" s="11">
        <v>16512.44178</v>
      </c>
      <c r="O157" s="11">
        <v>250477.247508</v>
      </c>
      <c r="P157" s="11">
        <v>774579.495465</v>
      </c>
      <c r="Q157" s="11">
        <f t="shared" si="16"/>
        <v>1050417.073083</v>
      </c>
      <c r="R157" s="11">
        <v>193733.376671</v>
      </c>
      <c r="S157" s="11">
        <f t="shared" si="17"/>
        <v>1784267.305629</v>
      </c>
      <c r="T157" s="23">
        <f t="shared" si="18"/>
        <v>291.7506838242058</v>
      </c>
      <c r="U157" s="23">
        <f t="shared" si="19"/>
        <v>80.7346648508669</v>
      </c>
      <c r="V157" s="22"/>
      <c r="AN157" s="14"/>
    </row>
    <row r="158" spans="2:40" ht="16.5" hidden="1">
      <c r="B158" s="10">
        <v>39508</v>
      </c>
      <c r="C158" s="11">
        <v>36053.747675</v>
      </c>
      <c r="D158" s="11">
        <v>91731.695323</v>
      </c>
      <c r="E158" s="11">
        <v>38382.311661</v>
      </c>
      <c r="F158" s="11">
        <v>9387.814411</v>
      </c>
      <c r="G158" s="11">
        <v>179120.903309</v>
      </c>
      <c r="H158" s="11">
        <v>82788.932217</v>
      </c>
      <c r="I158" s="11">
        <v>40405.006469</v>
      </c>
      <c r="J158" s="11">
        <v>52426.569716</v>
      </c>
      <c r="K158" s="11">
        <v>36367.371595</v>
      </c>
      <c r="L158" s="11">
        <v>92.28322</v>
      </c>
      <c r="M158" s="11">
        <v>10803.211325</v>
      </c>
      <c r="N158" s="11">
        <v>18041.048336</v>
      </c>
      <c r="O158" s="11">
        <v>247608.53289</v>
      </c>
      <c r="P158" s="11">
        <v>782068.981336</v>
      </c>
      <c r="Q158" s="11">
        <f t="shared" si="16"/>
        <v>1058614.0571070001</v>
      </c>
      <c r="R158" s="11">
        <v>206306.335869</v>
      </c>
      <c r="S158" s="11">
        <f t="shared" si="17"/>
        <v>1831584.745352</v>
      </c>
      <c r="T158" s="23">
        <f t="shared" si="18"/>
        <v>284.7430617876289</v>
      </c>
      <c r="U158" s="23">
        <f t="shared" si="19"/>
        <v>80.17959240124357</v>
      </c>
      <c r="V158" s="22"/>
      <c r="AN158" s="14"/>
    </row>
    <row r="159" spans="2:40" ht="16.5" hidden="1">
      <c r="B159" s="10">
        <v>39539</v>
      </c>
      <c r="C159" s="11">
        <v>38901.118051</v>
      </c>
      <c r="D159" s="11">
        <v>95971.584672</v>
      </c>
      <c r="E159" s="11">
        <v>25235.921813</v>
      </c>
      <c r="F159" s="11">
        <v>8547.140062</v>
      </c>
      <c r="G159" s="11">
        <v>191126.642048</v>
      </c>
      <c r="H159" s="11">
        <v>90609.904186</v>
      </c>
      <c r="I159" s="11">
        <v>44035.836003</v>
      </c>
      <c r="J159" s="11">
        <v>52465.827934</v>
      </c>
      <c r="K159" s="11">
        <v>35962.668764</v>
      </c>
      <c r="L159" s="11">
        <v>46.008824</v>
      </c>
      <c r="M159" s="11">
        <v>12228.234613</v>
      </c>
      <c r="N159" s="11">
        <v>16438.541812</v>
      </c>
      <c r="O159" s="11">
        <v>254504.276401</v>
      </c>
      <c r="P159" s="11">
        <v>790005.527759</v>
      </c>
      <c r="Q159" s="11">
        <f t="shared" si="16"/>
        <v>1073222.589409</v>
      </c>
      <c r="R159" s="11">
        <v>208827.759732</v>
      </c>
      <c r="S159" s="11">
        <f t="shared" si="17"/>
        <v>1864906.992674</v>
      </c>
      <c r="T159" s="23">
        <f t="shared" si="18"/>
        <v>310.6728449696632</v>
      </c>
      <c r="U159" s="23">
        <f t="shared" si="19"/>
        <v>79.6028753957431</v>
      </c>
      <c r="V159" s="22"/>
      <c r="AN159" s="14"/>
    </row>
    <row r="160" spans="2:40" ht="16.5" hidden="1">
      <c r="B160" s="10">
        <v>39569</v>
      </c>
      <c r="C160" s="11">
        <v>32907.99915</v>
      </c>
      <c r="D160" s="11">
        <v>100039.766495</v>
      </c>
      <c r="E160" s="11">
        <v>33143.919329</v>
      </c>
      <c r="F160" s="11">
        <v>9292.105852</v>
      </c>
      <c r="G160" s="11">
        <v>184179.010496</v>
      </c>
      <c r="H160" s="11">
        <v>84382.587428</v>
      </c>
      <c r="I160" s="11">
        <v>43577.089509</v>
      </c>
      <c r="J160" s="11">
        <v>52232.901472</v>
      </c>
      <c r="K160" s="11">
        <v>34176.996749</v>
      </c>
      <c r="L160" s="11">
        <v>67.157588</v>
      </c>
      <c r="M160" s="11">
        <v>13278.107503</v>
      </c>
      <c r="N160" s="11">
        <v>16852.647825</v>
      </c>
      <c r="O160" s="11">
        <v>261487.437645</v>
      </c>
      <c r="P160" s="11">
        <v>795681.684311</v>
      </c>
      <c r="Q160" s="11">
        <f t="shared" si="16"/>
        <v>1087367.034872</v>
      </c>
      <c r="R160" s="11">
        <v>206303.786526</v>
      </c>
      <c r="S160" s="11">
        <f t="shared" si="17"/>
        <v>1867603.1978780003</v>
      </c>
      <c r="T160" s="23">
        <f t="shared" si="18"/>
        <v>304.4933365700938</v>
      </c>
      <c r="U160" s="23">
        <f t="shared" si="19"/>
        <v>80.8623954766229</v>
      </c>
      <c r="V160" s="22"/>
      <c r="AN160" s="14"/>
    </row>
    <row r="161" spans="2:40" ht="16.5" hidden="1">
      <c r="B161" s="10">
        <v>39600</v>
      </c>
      <c r="C161" s="11">
        <v>32819.848704</v>
      </c>
      <c r="D161" s="11">
        <v>99895.323649</v>
      </c>
      <c r="E161" s="11">
        <v>36661.117121</v>
      </c>
      <c r="F161" s="11">
        <v>8627.621507</v>
      </c>
      <c r="G161" s="11">
        <v>194120.32262</v>
      </c>
      <c r="H161" s="11">
        <v>89293.644733</v>
      </c>
      <c r="I161" s="11">
        <v>38322.125573</v>
      </c>
      <c r="J161" s="11">
        <v>53259.829054</v>
      </c>
      <c r="K161" s="11">
        <v>35093.065983</v>
      </c>
      <c r="L161" s="11">
        <v>24.147623</v>
      </c>
      <c r="M161" s="11">
        <v>10983.959491</v>
      </c>
      <c r="N161" s="11">
        <v>18095.220949</v>
      </c>
      <c r="O161" s="11">
        <v>264109.628554</v>
      </c>
      <c r="P161" s="11">
        <v>799334.537155</v>
      </c>
      <c r="Q161" s="11">
        <f t="shared" si="16"/>
        <v>1092547.493772</v>
      </c>
      <c r="R161" s="11">
        <v>210641.257537</v>
      </c>
      <c r="S161" s="11">
        <f t="shared" si="17"/>
        <v>1891281.6502529997</v>
      </c>
      <c r="T161" s="23">
        <f t="shared" si="18"/>
        <v>304.80684518647337</v>
      </c>
      <c r="U161" s="23">
        <f t="shared" si="19"/>
        <v>80.19488139691103</v>
      </c>
      <c r="V161" s="22"/>
      <c r="AN161" s="14"/>
    </row>
    <row r="162" spans="2:40" ht="16.5" hidden="1">
      <c r="B162" s="10">
        <v>39630</v>
      </c>
      <c r="C162" s="11">
        <v>38345.92704</v>
      </c>
      <c r="D162" s="11">
        <v>100139.943788</v>
      </c>
      <c r="E162" s="11">
        <v>30505.018097</v>
      </c>
      <c r="F162" s="11">
        <v>8413.888872</v>
      </c>
      <c r="G162" s="11">
        <v>190520.00813</v>
      </c>
      <c r="H162" s="11">
        <v>82465.061976</v>
      </c>
      <c r="I162" s="11">
        <v>46166.664664</v>
      </c>
      <c r="J162" s="11">
        <v>52573.490353</v>
      </c>
      <c r="K162" s="11">
        <v>41895.350278</v>
      </c>
      <c r="L162" s="11">
        <v>35.626024</v>
      </c>
      <c r="M162" s="11">
        <v>12406.863813</v>
      </c>
      <c r="N162" s="11">
        <v>19771.010267</v>
      </c>
      <c r="O162" s="11">
        <v>277456.94395</v>
      </c>
      <c r="P162" s="11">
        <v>801197.475809</v>
      </c>
      <c r="Q162" s="11">
        <f t="shared" si="16"/>
        <v>1110867.919863</v>
      </c>
      <c r="R162" s="11">
        <v>206291.626788</v>
      </c>
      <c r="S162" s="11">
        <f t="shared" si="17"/>
        <v>1908184.8998490002</v>
      </c>
      <c r="T162" s="23">
        <f t="shared" si="18"/>
        <v>313.0524098140861</v>
      </c>
      <c r="U162" s="23">
        <f t="shared" si="19"/>
        <v>80.45471831033689</v>
      </c>
      <c r="V162" s="22"/>
      <c r="AN162" s="14"/>
    </row>
    <row r="163" spans="2:40" ht="16.5" hidden="1">
      <c r="B163" s="10">
        <v>39661</v>
      </c>
      <c r="C163" s="11">
        <v>30565.067314</v>
      </c>
      <c r="D163" s="11">
        <v>103005.204579</v>
      </c>
      <c r="E163" s="11">
        <v>35380.365972</v>
      </c>
      <c r="F163" s="11">
        <v>9165.544952</v>
      </c>
      <c r="G163" s="11">
        <v>186102.033928</v>
      </c>
      <c r="H163" s="11">
        <v>84363.847963</v>
      </c>
      <c r="I163" s="11">
        <v>42599.380439</v>
      </c>
      <c r="J163" s="11">
        <v>53030.781785</v>
      </c>
      <c r="K163" s="11">
        <v>37552.823436</v>
      </c>
      <c r="L163" s="11">
        <v>17.810722</v>
      </c>
      <c r="M163" s="11">
        <v>11706.315379</v>
      </c>
      <c r="N163" s="11">
        <v>20740.360425</v>
      </c>
      <c r="O163" s="11">
        <v>280417.66049</v>
      </c>
      <c r="P163" s="11">
        <v>809507.32825</v>
      </c>
      <c r="Q163" s="11">
        <f t="shared" si="16"/>
        <v>1122389.475266</v>
      </c>
      <c r="R163" s="11">
        <v>212025.063886</v>
      </c>
      <c r="S163" s="11">
        <f t="shared" si="17"/>
        <v>1916179.58952</v>
      </c>
      <c r="T163" s="23">
        <f t="shared" si="18"/>
        <v>314.8222122875436</v>
      </c>
      <c r="U163" s="23">
        <f t="shared" si="19"/>
        <v>82.18345637019544</v>
      </c>
      <c r="V163" s="22"/>
      <c r="AN163" s="14"/>
    </row>
    <row r="164" spans="2:40" ht="16.5" hidden="1">
      <c r="B164" s="10">
        <v>39692</v>
      </c>
      <c r="C164" s="11">
        <v>29496.868319</v>
      </c>
      <c r="D164" s="11">
        <v>102021.707217</v>
      </c>
      <c r="E164" s="11">
        <v>29026.899889</v>
      </c>
      <c r="F164" s="11">
        <v>9589.294398</v>
      </c>
      <c r="G164" s="11">
        <v>185242.805401</v>
      </c>
      <c r="H164" s="11">
        <v>83902.555071</v>
      </c>
      <c r="I164" s="11">
        <v>54521.478284</v>
      </c>
      <c r="J164" s="11">
        <v>64682.980102</v>
      </c>
      <c r="K164" s="11">
        <v>34218.170499</v>
      </c>
      <c r="L164" s="11">
        <v>58.721789</v>
      </c>
      <c r="M164" s="11">
        <v>14340.337683</v>
      </c>
      <c r="N164" s="11">
        <v>20924.137429</v>
      </c>
      <c r="O164" s="11">
        <v>270596.405402</v>
      </c>
      <c r="P164" s="11">
        <v>816587.009799</v>
      </c>
      <c r="Q164" s="11">
        <f t="shared" si="16"/>
        <v>1122506.612102</v>
      </c>
      <c r="R164" s="11">
        <v>214969.580867</v>
      </c>
      <c r="S164" s="11">
        <f t="shared" si="17"/>
        <v>1930178.952149</v>
      </c>
      <c r="T164" s="23">
        <f t="shared" si="18"/>
        <v>323.9352264046425</v>
      </c>
      <c r="U164" s="23">
        <f t="shared" si="19"/>
        <v>80.93877639058437</v>
      </c>
      <c r="V164" s="22"/>
      <c r="AN164" s="14"/>
    </row>
    <row r="165" spans="2:40" ht="16.5" hidden="1">
      <c r="B165" s="10">
        <v>39722</v>
      </c>
      <c r="C165" s="11">
        <v>30256.464385</v>
      </c>
      <c r="D165" s="11">
        <v>100730.488146</v>
      </c>
      <c r="E165" s="11">
        <v>35140.015812</v>
      </c>
      <c r="F165" s="11">
        <v>8838.977451</v>
      </c>
      <c r="G165" s="11">
        <v>169873.315411</v>
      </c>
      <c r="H165" s="11">
        <v>70890.02528</v>
      </c>
      <c r="I165" s="11">
        <v>58165.396643</v>
      </c>
      <c r="J165" s="11">
        <v>65409.415642</v>
      </c>
      <c r="K165" s="11">
        <v>32141.874508</v>
      </c>
      <c r="L165" s="11">
        <v>35.241692</v>
      </c>
      <c r="M165" s="11">
        <v>17045.688238</v>
      </c>
      <c r="N165" s="11">
        <v>19563.204155</v>
      </c>
      <c r="O165" s="11">
        <v>282850.37434</v>
      </c>
      <c r="P165" s="11">
        <v>819944.252537</v>
      </c>
      <c r="Q165" s="11">
        <f t="shared" si="16"/>
        <v>1139438.7609620001</v>
      </c>
      <c r="R165" s="11">
        <v>225413.185804</v>
      </c>
      <c r="S165" s="11">
        <f t="shared" si="17"/>
        <v>1936297.920044</v>
      </c>
      <c r="T165" s="23">
        <f t="shared" si="18"/>
        <v>316.8646037390346</v>
      </c>
      <c r="U165" s="23">
        <f t="shared" si="19"/>
        <v>82.47544875599954</v>
      </c>
      <c r="V165" s="22"/>
      <c r="AN165" s="14"/>
    </row>
    <row r="166" spans="2:40" ht="16.5" hidden="1">
      <c r="B166" s="10">
        <v>39753</v>
      </c>
      <c r="C166" s="11">
        <v>28396.378374</v>
      </c>
      <c r="D166" s="11">
        <v>80999.755994</v>
      </c>
      <c r="E166" s="11">
        <v>35261.94281</v>
      </c>
      <c r="F166" s="11">
        <v>14381.981987</v>
      </c>
      <c r="G166" s="11">
        <v>186080.814039</v>
      </c>
      <c r="H166" s="11">
        <v>65989.122913</v>
      </c>
      <c r="I166" s="11">
        <v>81511.963422</v>
      </c>
      <c r="J166" s="11">
        <v>66093.859817</v>
      </c>
      <c r="K166" s="11">
        <v>31750.330108</v>
      </c>
      <c r="L166" s="11">
        <v>58.220253</v>
      </c>
      <c r="M166" s="11">
        <v>17044.700298</v>
      </c>
      <c r="N166" s="11">
        <v>18278.924546</v>
      </c>
      <c r="O166" s="11">
        <v>279028.16312</v>
      </c>
      <c r="P166" s="11">
        <v>825747.629359</v>
      </c>
      <c r="Q166" s="11">
        <f t="shared" si="16"/>
        <v>1140157.637576</v>
      </c>
      <c r="R166" s="11">
        <v>220248.311076</v>
      </c>
      <c r="S166" s="11">
        <f t="shared" si="17"/>
        <v>1950872.0981160002</v>
      </c>
      <c r="T166" s="23">
        <f t="shared" si="18"/>
        <v>327.4257643908693</v>
      </c>
      <c r="U166" s="23">
        <f t="shared" si="19"/>
        <v>82.3049131619894</v>
      </c>
      <c r="V166" s="22"/>
      <c r="AN166" s="14"/>
    </row>
    <row r="167" spans="2:40" ht="16.5" hidden="1">
      <c r="B167" s="10">
        <v>39783</v>
      </c>
      <c r="C167" s="11">
        <v>31075.99905</v>
      </c>
      <c r="D167" s="11">
        <v>84431.74956</v>
      </c>
      <c r="E167" s="11">
        <v>21648.979288</v>
      </c>
      <c r="F167" s="11">
        <v>12798.632123</v>
      </c>
      <c r="G167" s="11">
        <v>197623.771707</v>
      </c>
      <c r="H167" s="11">
        <v>75642.463925</v>
      </c>
      <c r="I167" s="11">
        <v>74932.924698</v>
      </c>
      <c r="J167" s="11">
        <v>69159.694782</v>
      </c>
      <c r="K167" s="11">
        <v>29929.765436</v>
      </c>
      <c r="L167" s="11">
        <v>67.620443</v>
      </c>
      <c r="M167" s="11">
        <v>19480.644421</v>
      </c>
      <c r="N167" s="11">
        <v>16533.045469</v>
      </c>
      <c r="O167" s="11">
        <v>286701.737724</v>
      </c>
      <c r="P167" s="11">
        <v>823658.843035</v>
      </c>
      <c r="Q167" s="11">
        <f t="shared" si="16"/>
        <v>1146441.891092</v>
      </c>
      <c r="R167" s="11">
        <v>204254.026341</v>
      </c>
      <c r="S167" s="11">
        <f t="shared" si="17"/>
        <v>1947939.8980020003</v>
      </c>
      <c r="T167" s="23">
        <f t="shared" si="18"/>
        <v>325.9677097681613</v>
      </c>
      <c r="U167" s="23">
        <f t="shared" si="19"/>
        <v>81.29610847201143</v>
      </c>
      <c r="V167" s="22"/>
      <c r="AN167" s="14"/>
    </row>
    <row r="168" spans="2:40" ht="16.5" hidden="1">
      <c r="B168" s="10">
        <v>39814</v>
      </c>
      <c r="C168" s="11">
        <v>30289.1</v>
      </c>
      <c r="D168" s="11">
        <v>86375.6</v>
      </c>
      <c r="E168" s="11">
        <v>30944.6</v>
      </c>
      <c r="F168" s="11">
        <v>12372.2</v>
      </c>
      <c r="G168" s="11">
        <v>200045.19999999998</v>
      </c>
      <c r="H168" s="11">
        <v>60927.6</v>
      </c>
      <c r="I168" s="11">
        <v>91443.4</v>
      </c>
      <c r="J168" s="11">
        <v>67368.8</v>
      </c>
      <c r="K168" s="11">
        <v>30127</v>
      </c>
      <c r="L168" s="11">
        <v>80.4</v>
      </c>
      <c r="M168" s="11">
        <v>21500.9</v>
      </c>
      <c r="N168" s="11">
        <v>13968.1</v>
      </c>
      <c r="O168" s="11">
        <v>302388.8</v>
      </c>
      <c r="P168" s="11">
        <v>822771.1</v>
      </c>
      <c r="Q168" s="11">
        <v>1160709.3</v>
      </c>
      <c r="R168" s="11">
        <v>214010.7</v>
      </c>
      <c r="S168" s="11">
        <v>1984613.5</v>
      </c>
      <c r="T168" s="23">
        <v>351.22943802488106</v>
      </c>
      <c r="U168" s="23">
        <v>81.9470713846678</v>
      </c>
      <c r="V168" s="22"/>
      <c r="AN168" s="14"/>
    </row>
    <row r="169" spans="2:40" ht="16.5" hidden="1">
      <c r="B169" s="10">
        <v>39845</v>
      </c>
      <c r="C169" s="11">
        <v>28797.6</v>
      </c>
      <c r="D169" s="11">
        <v>79254.1</v>
      </c>
      <c r="E169" s="11">
        <v>23214</v>
      </c>
      <c r="F169" s="11">
        <v>27706.3</v>
      </c>
      <c r="G169" s="11">
        <v>201404.4</v>
      </c>
      <c r="H169" s="11">
        <v>64099.3</v>
      </c>
      <c r="I169" s="11">
        <v>93051.7</v>
      </c>
      <c r="J169" s="11">
        <v>68182.2</v>
      </c>
      <c r="K169" s="11">
        <v>30795</v>
      </c>
      <c r="L169" s="11">
        <v>22.9</v>
      </c>
      <c r="M169" s="11">
        <v>22959.8</v>
      </c>
      <c r="N169" s="11">
        <v>11993.300000000001</v>
      </c>
      <c r="O169" s="11">
        <v>299172.3</v>
      </c>
      <c r="P169" s="11">
        <v>824495.7</v>
      </c>
      <c r="Q169" s="11">
        <v>1158644</v>
      </c>
      <c r="R169" s="11">
        <v>211467.6</v>
      </c>
      <c r="S169" s="11">
        <v>1986616.2</v>
      </c>
      <c r="T169" s="23">
        <v>358.05574036372155</v>
      </c>
      <c r="U169" s="23">
        <v>81.10218627399374</v>
      </c>
      <c r="V169" s="22"/>
      <c r="AN169" s="14"/>
    </row>
    <row r="170" spans="2:40" ht="16.5" hidden="1">
      <c r="B170" s="10">
        <v>39873</v>
      </c>
      <c r="C170" s="11">
        <v>37401.9</v>
      </c>
      <c r="D170" s="11">
        <v>75638.1</v>
      </c>
      <c r="E170" s="11">
        <v>18332.4</v>
      </c>
      <c r="F170" s="11">
        <v>9219.3</v>
      </c>
      <c r="G170" s="11">
        <v>206811.3</v>
      </c>
      <c r="H170" s="11">
        <v>70002.2</v>
      </c>
      <c r="I170" s="11">
        <v>114415.6</v>
      </c>
      <c r="J170" s="11">
        <v>68880.90000000001</v>
      </c>
      <c r="K170" s="11">
        <v>28784.9</v>
      </c>
      <c r="L170" s="11">
        <v>33.5</v>
      </c>
      <c r="M170" s="11">
        <v>23690.699999999997</v>
      </c>
      <c r="N170" s="11">
        <v>12030.599999999999</v>
      </c>
      <c r="O170" s="11">
        <v>296038.9</v>
      </c>
      <c r="P170" s="11">
        <v>828620.9</v>
      </c>
      <c r="Q170" s="11">
        <v>1160414.6</v>
      </c>
      <c r="R170" s="11">
        <v>211271.1</v>
      </c>
      <c r="S170" s="11">
        <v>2001172.2999999998</v>
      </c>
      <c r="T170" s="23">
        <v>378.0755963703548</v>
      </c>
      <c r="U170" s="23">
        <v>80.10563262392695</v>
      </c>
      <c r="V170" s="22"/>
      <c r="AN170" s="14"/>
    </row>
    <row r="171" spans="2:40" ht="16.5" hidden="1">
      <c r="B171" s="10">
        <v>39904</v>
      </c>
      <c r="C171" s="11">
        <v>38840.1</v>
      </c>
      <c r="D171" s="11">
        <v>73015.3</v>
      </c>
      <c r="E171" s="11">
        <v>14969.199999999999</v>
      </c>
      <c r="F171" s="11">
        <v>8938.9</v>
      </c>
      <c r="G171" s="11">
        <v>207667.5</v>
      </c>
      <c r="H171" s="11">
        <v>83175.2</v>
      </c>
      <c r="I171" s="11">
        <v>134075.3</v>
      </c>
      <c r="J171" s="11">
        <v>72342.90000000001</v>
      </c>
      <c r="K171" s="11">
        <v>30480.4</v>
      </c>
      <c r="L171" s="11">
        <v>22.5</v>
      </c>
      <c r="M171" s="11">
        <v>24966.4</v>
      </c>
      <c r="N171" s="11">
        <v>11036.9</v>
      </c>
      <c r="O171" s="11">
        <v>287480.2</v>
      </c>
      <c r="P171" s="11">
        <v>829582.9</v>
      </c>
      <c r="Q171" s="11">
        <v>1153088.9</v>
      </c>
      <c r="R171" s="11">
        <v>217577.2</v>
      </c>
      <c r="S171" s="11">
        <v>2034170.9</v>
      </c>
      <c r="T171" s="23">
        <v>398.1944968720694</v>
      </c>
      <c r="U171" s="23">
        <v>77.57507181027553</v>
      </c>
      <c r="V171" s="22"/>
      <c r="AN171" s="14"/>
    </row>
    <row r="172" spans="2:40" ht="16.5" hidden="1">
      <c r="B172" s="10">
        <v>39934</v>
      </c>
      <c r="C172" s="11">
        <v>34481.107377</v>
      </c>
      <c r="D172" s="11">
        <v>80196.471628</v>
      </c>
      <c r="E172" s="11">
        <v>17415.38362</v>
      </c>
      <c r="F172" s="11">
        <v>8148.897333</v>
      </c>
      <c r="G172" s="11">
        <v>217034.088452</v>
      </c>
      <c r="H172" s="11">
        <v>91380.705631</v>
      </c>
      <c r="I172" s="11">
        <v>131175.669525</v>
      </c>
      <c r="J172" s="11">
        <v>70073.443457</v>
      </c>
      <c r="K172" s="11">
        <v>31434.691108</v>
      </c>
      <c r="L172" s="11">
        <v>22.200496</v>
      </c>
      <c r="M172" s="11">
        <v>27123.025619</v>
      </c>
      <c r="N172" s="11">
        <v>11121.5426039999</v>
      </c>
      <c r="O172" s="11">
        <v>285752.119133</v>
      </c>
      <c r="P172" s="11">
        <v>829558.783855</v>
      </c>
      <c r="Q172" s="11">
        <v>1153577.671707</v>
      </c>
      <c r="R172" s="11">
        <v>219470.113619</v>
      </c>
      <c r="S172" s="11">
        <v>2054388.2434569998</v>
      </c>
      <c r="T172" s="23">
        <v>417.6321242370534</v>
      </c>
      <c r="U172" s="23">
        <v>76.80426788906348</v>
      </c>
      <c r="V172" s="22"/>
      <c r="AN172" s="14"/>
    </row>
    <row r="173" spans="2:40" ht="16.5" hidden="1">
      <c r="B173" s="10">
        <v>39965</v>
      </c>
      <c r="C173" s="11">
        <v>33541.01180681</v>
      </c>
      <c r="D173" s="11">
        <v>80015.85069232</v>
      </c>
      <c r="E173" s="11">
        <v>19613.470315</v>
      </c>
      <c r="F173" s="11">
        <v>8598.456481000001</v>
      </c>
      <c r="G173" s="11">
        <v>207652.37880573</v>
      </c>
      <c r="H173" s="11">
        <v>106312.33279143999</v>
      </c>
      <c r="I173" s="11">
        <v>147854.64406748003</v>
      </c>
      <c r="J173" s="11">
        <v>72924.045066</v>
      </c>
      <c r="K173" s="11">
        <v>32398.921789</v>
      </c>
      <c r="L173" s="11">
        <v>33.934756</v>
      </c>
      <c r="M173" s="11">
        <v>27753.630841780003</v>
      </c>
      <c r="N173" s="11">
        <v>12207.440689000001</v>
      </c>
      <c r="O173" s="11">
        <v>295126.40621112</v>
      </c>
      <c r="P173" s="11">
        <v>824616.28223046</v>
      </c>
      <c r="Q173" s="11">
        <v>1159737.69472836</v>
      </c>
      <c r="R173" s="11">
        <v>221211.83191929</v>
      </c>
      <c r="S173" s="11">
        <v>2089860.6384624299</v>
      </c>
      <c r="T173" s="23">
        <v>435.0898882103907</v>
      </c>
      <c r="U173" s="23">
        <v>75.62143554294623</v>
      </c>
      <c r="V173" s="22"/>
      <c r="AN173" s="14"/>
    </row>
    <row r="174" spans="2:40" ht="16.5" hidden="1">
      <c r="B174" s="10">
        <v>39995</v>
      </c>
      <c r="C174" s="11">
        <v>32433.618965319998</v>
      </c>
      <c r="D174" s="11">
        <v>89992.16009475001</v>
      </c>
      <c r="E174" s="11">
        <v>23037.6148023</v>
      </c>
      <c r="F174" s="11">
        <v>7382.753629999999</v>
      </c>
      <c r="G174" s="11">
        <v>205936.30866457004</v>
      </c>
      <c r="H174" s="11">
        <v>124419.20174183002</v>
      </c>
      <c r="I174" s="11">
        <v>153440.08913963998</v>
      </c>
      <c r="J174" s="11">
        <v>72731.32489900001</v>
      </c>
      <c r="K174" s="11">
        <v>31250.57517</v>
      </c>
      <c r="L174" s="11">
        <v>49.73839</v>
      </c>
      <c r="M174" s="11">
        <v>29405.7745599</v>
      </c>
      <c r="N174" s="11">
        <v>13431.454193000001</v>
      </c>
      <c r="O174" s="11">
        <v>284359.7241804</v>
      </c>
      <c r="P174" s="11">
        <v>823657.11965078</v>
      </c>
      <c r="Q174" s="11">
        <v>1150903.81097408</v>
      </c>
      <c r="R174" s="11">
        <v>220955.97099454</v>
      </c>
      <c r="S174" s="11">
        <v>2112483.42907603</v>
      </c>
      <c r="T174" s="23">
        <v>441.624002292533</v>
      </c>
      <c r="U174" s="23">
        <v>73.53707479823369</v>
      </c>
      <c r="V174" s="22"/>
      <c r="AN174" s="14"/>
    </row>
    <row r="175" spans="2:40" ht="16.5" hidden="1">
      <c r="B175" s="10">
        <v>40026</v>
      </c>
      <c r="C175" s="11">
        <v>33816.24579227</v>
      </c>
      <c r="D175" s="11">
        <v>87583.31909075</v>
      </c>
      <c r="E175" s="11">
        <v>17050.119588</v>
      </c>
      <c r="F175" s="11">
        <v>7487.122963</v>
      </c>
      <c r="G175" s="11">
        <v>207859.92881503998</v>
      </c>
      <c r="H175" s="11">
        <v>158569.47034877999</v>
      </c>
      <c r="I175" s="11">
        <v>156909.5897795</v>
      </c>
      <c r="J175" s="11">
        <v>71132.691686</v>
      </c>
      <c r="K175" s="11">
        <v>31014.150618</v>
      </c>
      <c r="L175" s="11">
        <v>66.110362</v>
      </c>
      <c r="M175" s="11">
        <v>30662.356217480003</v>
      </c>
      <c r="N175" s="11">
        <v>14206.209960999999</v>
      </c>
      <c r="O175" s="11">
        <v>284295.34996428</v>
      </c>
      <c r="P175" s="11">
        <v>820719.21320166</v>
      </c>
      <c r="Q175" s="11">
        <v>1149949.2397064199</v>
      </c>
      <c r="R175" s="11">
        <v>219256.11525166</v>
      </c>
      <c r="S175" s="11">
        <v>2140627.99363942</v>
      </c>
      <c r="T175" s="23">
        <v>452.264889274775</v>
      </c>
      <c r="U175" s="23">
        <v>72.42158708038585</v>
      </c>
      <c r="V175" s="22"/>
      <c r="AN175" s="14"/>
    </row>
    <row r="176" spans="2:40" ht="16.5" hidden="1">
      <c r="B176" s="10">
        <v>40057</v>
      </c>
      <c r="C176" s="11">
        <v>31833.20817233</v>
      </c>
      <c r="D176" s="11">
        <v>85034.48719525</v>
      </c>
      <c r="E176" s="11">
        <v>25456.861570999998</v>
      </c>
      <c r="F176" s="11">
        <v>13437.224698999999</v>
      </c>
      <c r="G176" s="11">
        <v>219892.41409815</v>
      </c>
      <c r="H176" s="11">
        <v>173005.48353525</v>
      </c>
      <c r="I176" s="11">
        <v>151192.141179</v>
      </c>
      <c r="J176" s="11">
        <v>71718.976435</v>
      </c>
      <c r="K176" s="11">
        <v>31883.917726</v>
      </c>
      <c r="L176" s="11">
        <v>32.163408</v>
      </c>
      <c r="M176" s="11">
        <v>32144.922034000003</v>
      </c>
      <c r="N176" s="11">
        <v>15069.414652</v>
      </c>
      <c r="O176" s="11">
        <v>256893.98838302</v>
      </c>
      <c r="P176" s="11">
        <v>847635.27614691</v>
      </c>
      <c r="Q176" s="11">
        <v>1151775.76462393</v>
      </c>
      <c r="R176" s="11">
        <v>222627.77306121</v>
      </c>
      <c r="S176" s="11">
        <v>2177858.25229612</v>
      </c>
      <c r="T176" s="23">
        <v>462.53357410456726</v>
      </c>
      <c r="U176" s="23">
        <v>71.18103414153204</v>
      </c>
      <c r="V176" s="22"/>
      <c r="AN176" s="14"/>
    </row>
    <row r="177" spans="2:40" ht="16.5" hidden="1">
      <c r="B177" s="10">
        <v>40087</v>
      </c>
      <c r="C177" s="11">
        <v>32410.4</v>
      </c>
      <c r="D177" s="11">
        <v>92327.4</v>
      </c>
      <c r="E177" s="11">
        <v>22585.1</v>
      </c>
      <c r="F177" s="11">
        <v>12269.6</v>
      </c>
      <c r="G177" s="11">
        <v>239819.59999999998</v>
      </c>
      <c r="H177" s="11">
        <v>162682.75600412</v>
      </c>
      <c r="I177" s="11">
        <v>144068.469947</v>
      </c>
      <c r="J177" s="11">
        <v>57894.879108</v>
      </c>
      <c r="K177" s="11">
        <v>88113.9</v>
      </c>
      <c r="L177" s="11">
        <v>47.7</v>
      </c>
      <c r="M177" s="11">
        <v>17227.1</v>
      </c>
      <c r="N177" s="11">
        <v>15187.5</v>
      </c>
      <c r="O177" s="11">
        <v>250500.5</v>
      </c>
      <c r="P177" s="11">
        <v>851601.2</v>
      </c>
      <c r="Q177" s="11">
        <v>1134564</v>
      </c>
      <c r="R177" s="11">
        <v>211521.90000000002</v>
      </c>
      <c r="S177" s="11">
        <v>2198258.0050591202</v>
      </c>
      <c r="T177" s="23">
        <v>444.89667385294024</v>
      </c>
      <c r="U177" s="23">
        <v>69.17359501690437</v>
      </c>
      <c r="V177" s="22"/>
      <c r="AN177" s="14"/>
    </row>
    <row r="178" spans="2:40" ht="16.5" hidden="1">
      <c r="B178" s="10">
        <v>40118</v>
      </c>
      <c r="C178" s="11">
        <v>31515.20837257</v>
      </c>
      <c r="D178" s="11">
        <v>90760.42586953</v>
      </c>
      <c r="E178" s="11">
        <v>19015.311217000002</v>
      </c>
      <c r="F178" s="11">
        <v>27756.917833</v>
      </c>
      <c r="G178" s="11">
        <v>239640.27742783</v>
      </c>
      <c r="H178" s="11">
        <v>152585.95417694998</v>
      </c>
      <c r="I178" s="11">
        <v>134559.0475776</v>
      </c>
      <c r="J178" s="11">
        <v>57470.907957999996</v>
      </c>
      <c r="K178" s="11">
        <v>97771.759895</v>
      </c>
      <c r="L178" s="11">
        <v>53.572415</v>
      </c>
      <c r="M178" s="11">
        <v>15784.977707999999</v>
      </c>
      <c r="N178" s="11">
        <v>15557.654974</v>
      </c>
      <c r="O178" s="11">
        <v>260581.80278957</v>
      </c>
      <c r="P178" s="11">
        <v>847722.18719334</v>
      </c>
      <c r="Q178" s="11">
        <v>1139700.19507991</v>
      </c>
      <c r="R178" s="11">
        <v>214275.01943347</v>
      </c>
      <c r="S178" s="11">
        <v>2205051.02484086</v>
      </c>
      <c r="T178" s="23">
        <v>399.2194899672484</v>
      </c>
      <c r="U178" s="23">
        <v>69.23124932505077</v>
      </c>
      <c r="V178" s="22"/>
      <c r="AN178" s="14"/>
    </row>
    <row r="179" spans="2:40" ht="16.5" hidden="1">
      <c r="B179" s="10">
        <v>40148</v>
      </c>
      <c r="C179" s="11">
        <v>35590.07092896</v>
      </c>
      <c r="D179" s="11">
        <v>88047.0206475</v>
      </c>
      <c r="E179" s="11">
        <v>18799.665245</v>
      </c>
      <c r="F179" s="11">
        <v>27892.755940000003</v>
      </c>
      <c r="G179" s="11">
        <v>236081.31124681</v>
      </c>
      <c r="H179" s="11">
        <v>144393.15408022</v>
      </c>
      <c r="I179" s="11">
        <v>158480.701362</v>
      </c>
      <c r="J179" s="11">
        <v>63316.911377</v>
      </c>
      <c r="K179" s="11">
        <v>110315.990638</v>
      </c>
      <c r="L179" s="11">
        <v>16.516353</v>
      </c>
      <c r="M179" s="11">
        <v>16126.945</v>
      </c>
      <c r="N179" s="11">
        <v>14232.956326</v>
      </c>
      <c r="O179" s="11">
        <v>246205.48162021</v>
      </c>
      <c r="P179" s="11">
        <v>860834.16456581</v>
      </c>
      <c r="Q179" s="11">
        <v>1137416.06386502</v>
      </c>
      <c r="R179" s="11">
        <v>210022.25120473</v>
      </c>
      <c r="S179" s="11">
        <v>2230355.89653524</v>
      </c>
      <c r="T179" s="23">
        <v>377.8844295002067</v>
      </c>
      <c r="U179" s="23">
        <v>68.02793443167788</v>
      </c>
      <c r="V179" s="22"/>
      <c r="AN179" s="14"/>
    </row>
    <row r="180" spans="2:40" ht="16.5" hidden="1">
      <c r="B180" s="10">
        <v>40179</v>
      </c>
      <c r="C180" s="11">
        <v>36571.14058993</v>
      </c>
      <c r="D180" s="11">
        <v>87425.89743657</v>
      </c>
      <c r="E180" s="11">
        <v>15451.829605</v>
      </c>
      <c r="F180" s="11">
        <v>12846.860846</v>
      </c>
      <c r="G180" s="11">
        <v>214980.51920024</v>
      </c>
      <c r="H180" s="11">
        <v>163157.60875587</v>
      </c>
      <c r="I180" s="11">
        <v>152426.737681</v>
      </c>
      <c r="J180" s="11">
        <v>70290.27138100001</v>
      </c>
      <c r="K180" s="11">
        <v>107498.71017</v>
      </c>
      <c r="L180" s="11">
        <v>54.937325</v>
      </c>
      <c r="M180" s="11">
        <v>18805.559519000002</v>
      </c>
      <c r="N180" s="11">
        <v>13987.342915000001</v>
      </c>
      <c r="O180" s="11">
        <v>281619.67997984</v>
      </c>
      <c r="P180" s="11">
        <v>849791.4609908</v>
      </c>
      <c r="Q180" s="11">
        <v>1164258.98072964</v>
      </c>
      <c r="R180" s="11">
        <v>206315.7943777399</v>
      </c>
      <c r="S180" s="11">
        <v>2231224.35077299</v>
      </c>
      <c r="T180" s="23">
        <v>379.58871240452845</v>
      </c>
      <c r="U180" s="23">
        <v>69.85087843097767</v>
      </c>
      <c r="V180" s="22"/>
      <c r="AN180" s="14"/>
    </row>
    <row r="181" spans="2:40" ht="16.5" hidden="1">
      <c r="B181" s="10">
        <v>40210</v>
      </c>
      <c r="C181" s="11">
        <v>29595.67249893</v>
      </c>
      <c r="D181" s="11">
        <v>91406.29342849</v>
      </c>
      <c r="E181" s="11">
        <v>10958.653429</v>
      </c>
      <c r="F181" s="11">
        <v>14804.746592</v>
      </c>
      <c r="G181" s="11">
        <v>202869.52511756</v>
      </c>
      <c r="H181" s="11">
        <v>149066.82813553</v>
      </c>
      <c r="I181" s="11">
        <v>140420.753383</v>
      </c>
      <c r="J181" s="11">
        <v>80106.55723600001</v>
      </c>
      <c r="K181" s="11">
        <v>127523.29542000001</v>
      </c>
      <c r="L181" s="11">
        <v>42.306598</v>
      </c>
      <c r="M181" s="11">
        <v>18998.437352</v>
      </c>
      <c r="N181" s="11">
        <v>14174.451675</v>
      </c>
      <c r="O181" s="11">
        <v>294021.31740457</v>
      </c>
      <c r="P181" s="11">
        <v>859003.17368149</v>
      </c>
      <c r="Q181" s="11">
        <v>1186239.6867110599</v>
      </c>
      <c r="R181" s="11">
        <v>199576.50297885988</v>
      </c>
      <c r="S181" s="11">
        <v>2232568.51493043</v>
      </c>
      <c r="T181" s="23">
        <v>372.7011218877904</v>
      </c>
      <c r="U181" s="23">
        <v>70.91635175873158</v>
      </c>
      <c r="V181" s="22"/>
      <c r="AN181" s="14"/>
    </row>
    <row r="182" spans="2:40" ht="16.5" hidden="1">
      <c r="B182" s="10">
        <v>40238</v>
      </c>
      <c r="C182" s="11">
        <v>39037.98862528</v>
      </c>
      <c r="D182" s="11">
        <v>91090.80445457</v>
      </c>
      <c r="E182" s="11">
        <v>21624.857399</v>
      </c>
      <c r="F182" s="11">
        <v>12999.244404000001</v>
      </c>
      <c r="G182" s="11">
        <v>196384.74386679</v>
      </c>
      <c r="H182" s="11">
        <v>162494.89697143</v>
      </c>
      <c r="I182" s="11">
        <v>153431.616956</v>
      </c>
      <c r="J182" s="11">
        <v>96118.524619</v>
      </c>
      <c r="K182" s="11">
        <v>113439.322888</v>
      </c>
      <c r="L182" s="11">
        <v>85.578731</v>
      </c>
      <c r="M182" s="11">
        <v>20102.64357882</v>
      </c>
      <c r="N182" s="11">
        <v>14482.061934</v>
      </c>
      <c r="O182" s="11">
        <v>274855.68767451</v>
      </c>
      <c r="P182" s="11">
        <v>877032.82001457</v>
      </c>
      <c r="Q182" s="11">
        <v>1186558.7919329</v>
      </c>
      <c r="R182" s="11">
        <v>207043.10951938998</v>
      </c>
      <c r="S182" s="11">
        <v>2280223.9016363597</v>
      </c>
      <c r="T182" s="23">
        <v>361.70490339847055</v>
      </c>
      <c r="U182" s="23">
        <v>69.86279143651416</v>
      </c>
      <c r="V182" s="22"/>
      <c r="AN182" s="14"/>
    </row>
    <row r="183" spans="2:40" ht="16.5" hidden="1">
      <c r="B183" s="10">
        <v>40269</v>
      </c>
      <c r="C183" s="11">
        <v>48820.76687973</v>
      </c>
      <c r="D183" s="11">
        <v>82709.34245151</v>
      </c>
      <c r="E183" s="11">
        <v>20414.146928000002</v>
      </c>
      <c r="F183" s="11">
        <v>7223.417942</v>
      </c>
      <c r="G183" s="11">
        <v>188796.06312421</v>
      </c>
      <c r="H183" s="11">
        <v>168588.74543529</v>
      </c>
      <c r="I183" s="11">
        <v>132371.401907</v>
      </c>
      <c r="J183" s="11">
        <v>95907.73695800001</v>
      </c>
      <c r="K183" s="11">
        <v>129947.42728199999</v>
      </c>
      <c r="L183" s="11">
        <v>10.683392</v>
      </c>
      <c r="M183" s="11">
        <v>20987.62128526</v>
      </c>
      <c r="N183" s="11">
        <v>14059.70341006</v>
      </c>
      <c r="O183" s="11">
        <v>286505.47267922</v>
      </c>
      <c r="P183" s="11">
        <v>886279.69059166</v>
      </c>
      <c r="Q183" s="11">
        <v>1207843.1713582</v>
      </c>
      <c r="R183" s="11">
        <v>208168.10740193998</v>
      </c>
      <c r="S183" s="11">
        <v>2290790.32766788</v>
      </c>
      <c r="T183" s="23">
        <v>359.2224167119029</v>
      </c>
      <c r="U183" s="23">
        <v>70.20039096361398</v>
      </c>
      <c r="V183" s="22"/>
      <c r="AN183" s="14"/>
    </row>
    <row r="184" spans="2:40" ht="16.5" hidden="1">
      <c r="B184" s="10">
        <v>40299</v>
      </c>
      <c r="C184" s="11">
        <v>40947.2890183</v>
      </c>
      <c r="D184" s="11">
        <v>99525.66901743</v>
      </c>
      <c r="E184" s="11">
        <v>16259.439152</v>
      </c>
      <c r="F184" s="11">
        <v>7462.434935</v>
      </c>
      <c r="G184" s="11">
        <v>194024.99069112996</v>
      </c>
      <c r="H184" s="11">
        <v>167511.09569409</v>
      </c>
      <c r="I184" s="11">
        <v>136562.331218</v>
      </c>
      <c r="J184" s="11">
        <v>95846.41686400001</v>
      </c>
      <c r="K184" s="11">
        <v>123927.47174899999</v>
      </c>
      <c r="L184" s="11">
        <v>32.798915</v>
      </c>
      <c r="M184" s="11">
        <v>22072.47506096</v>
      </c>
      <c r="N184" s="11">
        <v>14291.980437440001</v>
      </c>
      <c r="O184" s="11">
        <v>295518.55741731</v>
      </c>
      <c r="P184" s="11">
        <v>896215.62027081</v>
      </c>
      <c r="Q184" s="11">
        <v>1228131.43210152</v>
      </c>
      <c r="R184" s="11">
        <v>209779.79856402002</v>
      </c>
      <c r="S184" s="11">
        <v>2319978.3690044903</v>
      </c>
      <c r="T184" s="23">
        <v>358.65320762916934</v>
      </c>
      <c r="U184" s="23">
        <v>70.6295689322057</v>
      </c>
      <c r="V184" s="22"/>
      <c r="AN184" s="14"/>
    </row>
    <row r="185" spans="2:40" ht="16.5" hidden="1">
      <c r="B185" s="10">
        <v>40330</v>
      </c>
      <c r="C185" s="11">
        <v>41319.237518949994</v>
      </c>
      <c r="D185" s="11">
        <v>93451.28918714999</v>
      </c>
      <c r="E185" s="11">
        <v>22297.774933999997</v>
      </c>
      <c r="F185" s="11">
        <v>4266.215847</v>
      </c>
      <c r="G185" s="11">
        <v>177387.2790107</v>
      </c>
      <c r="H185" s="11">
        <v>175806.58183907002</v>
      </c>
      <c r="I185" s="11">
        <v>126764.005667</v>
      </c>
      <c r="J185" s="11">
        <v>100133.49868</v>
      </c>
      <c r="K185" s="11">
        <v>123844.206301</v>
      </c>
      <c r="L185" s="11">
        <v>102.200116</v>
      </c>
      <c r="M185" s="11">
        <v>23178.65282025</v>
      </c>
      <c r="N185" s="11">
        <v>13866.49155319</v>
      </c>
      <c r="O185" s="11">
        <v>310707.47482752</v>
      </c>
      <c r="P185" s="11">
        <v>915691.01006497</v>
      </c>
      <c r="Q185" s="11">
        <v>1263545.8293819302</v>
      </c>
      <c r="R185" s="11">
        <v>219234.354609</v>
      </c>
      <c r="S185" s="11">
        <v>2348050.2729757996</v>
      </c>
      <c r="T185" s="23">
        <v>358.52201915207553</v>
      </c>
      <c r="U185" s="23">
        <v>71.92885388159114</v>
      </c>
      <c r="V185" s="22"/>
      <c r="AN185" s="14"/>
    </row>
    <row r="186" spans="2:40" ht="16.5" hidden="1">
      <c r="B186" s="10">
        <v>40360</v>
      </c>
      <c r="C186" s="11">
        <v>36850.32964172</v>
      </c>
      <c r="D186" s="11">
        <v>103654.97271058</v>
      </c>
      <c r="E186" s="11">
        <v>30621.560056</v>
      </c>
      <c r="F186" s="11">
        <v>6516.767735</v>
      </c>
      <c r="G186" s="11">
        <v>188637.66322078</v>
      </c>
      <c r="H186" s="11">
        <v>197028.86787629</v>
      </c>
      <c r="I186" s="11">
        <v>142867.69688</v>
      </c>
      <c r="J186" s="11">
        <v>99539.87251100001</v>
      </c>
      <c r="K186" s="11">
        <v>115141.59643800001</v>
      </c>
      <c r="L186" s="11">
        <v>100.838855</v>
      </c>
      <c r="M186" s="11">
        <v>21588.09375923</v>
      </c>
      <c r="N186" s="11">
        <v>14122.210925660002</v>
      </c>
      <c r="O186" s="11">
        <v>277442.48449538</v>
      </c>
      <c r="P186" s="11">
        <v>929491.15565975</v>
      </c>
      <c r="Q186" s="11">
        <v>1242744.78369502</v>
      </c>
      <c r="R186" s="11">
        <v>219116.15483346</v>
      </c>
      <c r="S186" s="11">
        <v>2382720.26559785</v>
      </c>
      <c r="T186" s="23">
        <v>382.7249296036479</v>
      </c>
      <c r="U186" s="23">
        <v>69.54675725802274</v>
      </c>
      <c r="V186" s="22"/>
      <c r="AN186" s="14"/>
    </row>
    <row r="187" spans="2:40" ht="16.5" hidden="1">
      <c r="B187" s="10">
        <v>40391</v>
      </c>
      <c r="C187" s="11">
        <v>41806.01204634</v>
      </c>
      <c r="D187" s="11">
        <v>97185.27775526</v>
      </c>
      <c r="E187" s="11">
        <v>36809.7841784</v>
      </c>
      <c r="F187" s="11">
        <v>5489.089087</v>
      </c>
      <c r="G187" s="11">
        <v>154058.70027367</v>
      </c>
      <c r="H187" s="11">
        <v>192552.90585813</v>
      </c>
      <c r="I187" s="11">
        <v>148697.275436</v>
      </c>
      <c r="J187" s="11">
        <v>99005.69620900002</v>
      </c>
      <c r="K187" s="11">
        <v>130340.933888</v>
      </c>
      <c r="L187" s="11">
        <v>134.90085</v>
      </c>
      <c r="M187" s="11">
        <v>24367.095996530003</v>
      </c>
      <c r="N187" s="11">
        <v>14926.97881538</v>
      </c>
      <c r="O187" s="11">
        <v>295389.92140491</v>
      </c>
      <c r="P187" s="11">
        <v>956836.60123241</v>
      </c>
      <c r="Q187" s="11">
        <v>1291655.49829923</v>
      </c>
      <c r="R187" s="11">
        <v>214387.8934341</v>
      </c>
      <c r="S187" s="11">
        <v>2411989.06646513</v>
      </c>
      <c r="T187" s="23">
        <v>353.7659160314166</v>
      </c>
      <c r="U187" s="23">
        <v>71.65560455525342</v>
      </c>
      <c r="V187" s="22"/>
      <c r="AN187" s="14"/>
    </row>
    <row r="188" spans="2:40" ht="16.5" hidden="1">
      <c r="B188" s="10">
        <v>40422</v>
      </c>
      <c r="C188" s="11">
        <v>41554.68139947</v>
      </c>
      <c r="D188" s="11">
        <v>101735.32510942999</v>
      </c>
      <c r="E188" s="11">
        <v>43698.390959</v>
      </c>
      <c r="F188" s="11">
        <v>5616.988904</v>
      </c>
      <c r="G188" s="11">
        <v>149298.41869093</v>
      </c>
      <c r="H188" s="11">
        <v>179742.17004335</v>
      </c>
      <c r="I188" s="11">
        <v>175643.915825</v>
      </c>
      <c r="J188" s="11">
        <v>97813.09110800001</v>
      </c>
      <c r="K188" s="11">
        <v>118376.185353</v>
      </c>
      <c r="L188" s="11">
        <v>270.416926</v>
      </c>
      <c r="M188" s="11">
        <v>26505.008592899998</v>
      </c>
      <c r="N188" s="11">
        <v>15897.37394387</v>
      </c>
      <c r="O188" s="11">
        <v>293817.26359294</v>
      </c>
      <c r="P188" s="11">
        <v>992336.36107919</v>
      </c>
      <c r="Q188" s="11">
        <v>1328826.4241349</v>
      </c>
      <c r="R188" s="11">
        <v>226120.46590314</v>
      </c>
      <c r="S188" s="11">
        <v>2468426.05743022</v>
      </c>
      <c r="T188" s="23">
        <v>341.30760574776446</v>
      </c>
      <c r="U188" s="23">
        <v>72.03274553917976</v>
      </c>
      <c r="V188" s="22"/>
      <c r="AN188" s="14"/>
    </row>
    <row r="189" spans="2:40" ht="16.5" hidden="1">
      <c r="B189" s="10">
        <v>40452</v>
      </c>
      <c r="C189" s="11">
        <v>38236.73289122</v>
      </c>
      <c r="D189" s="11">
        <v>104812.71417782</v>
      </c>
      <c r="E189" s="11">
        <v>43021.437674</v>
      </c>
      <c r="F189" s="11">
        <v>6444.149364</v>
      </c>
      <c r="G189" s="11">
        <v>162396.02806272</v>
      </c>
      <c r="H189" s="11">
        <v>159366.66629351</v>
      </c>
      <c r="I189" s="11">
        <v>154313.12078</v>
      </c>
      <c r="J189" s="11">
        <v>97562.910081</v>
      </c>
      <c r="K189" s="11">
        <v>94304.90568</v>
      </c>
      <c r="L189" s="11">
        <v>267.366342</v>
      </c>
      <c r="M189" s="11">
        <v>16159.51688703</v>
      </c>
      <c r="N189" s="11">
        <v>15952.53232193</v>
      </c>
      <c r="O189" s="11">
        <v>300085.67975417</v>
      </c>
      <c r="P189" s="11">
        <v>1021397.89056844</v>
      </c>
      <c r="Q189" s="11">
        <v>1353862.98587357</v>
      </c>
      <c r="R189" s="11">
        <v>280127.05597857997</v>
      </c>
      <c r="S189" s="11">
        <v>2494448.70685642</v>
      </c>
      <c r="T189" s="23">
        <v>309.314513569654</v>
      </c>
      <c r="U189" s="23">
        <v>72.12384602725835</v>
      </c>
      <c r="V189" s="22"/>
      <c r="AN189" s="14"/>
    </row>
    <row r="190" spans="2:40" ht="16.5" hidden="1">
      <c r="B190" s="10">
        <v>40483</v>
      </c>
      <c r="C190" s="11">
        <v>43867.34150653</v>
      </c>
      <c r="D190" s="11">
        <v>99650.24414493</v>
      </c>
      <c r="E190" s="11">
        <v>56331.910577</v>
      </c>
      <c r="F190" s="11">
        <v>5818.645799</v>
      </c>
      <c r="G190" s="11">
        <v>154128.93435099002</v>
      </c>
      <c r="H190" s="11">
        <v>180017.27522875997</v>
      </c>
      <c r="I190" s="11">
        <v>111460.426412</v>
      </c>
      <c r="J190" s="11">
        <v>97435.80963</v>
      </c>
      <c r="K190" s="11">
        <v>45016.545482</v>
      </c>
      <c r="L190" s="11">
        <v>305.873615</v>
      </c>
      <c r="M190" s="11">
        <v>14829.613551120001</v>
      </c>
      <c r="N190" s="11">
        <v>16338.14843346</v>
      </c>
      <c r="O190" s="11">
        <v>306856.38195915</v>
      </c>
      <c r="P190" s="11">
        <v>1052646.66673299</v>
      </c>
      <c r="Q190" s="11">
        <v>1390976.68429172</v>
      </c>
      <c r="R190" s="11">
        <v>328777.48517727</v>
      </c>
      <c r="S190" s="11">
        <v>2513481.3026002003</v>
      </c>
      <c r="T190" s="23">
        <v>290.6058337257519</v>
      </c>
      <c r="U190" s="23">
        <v>73.23732187092799</v>
      </c>
      <c r="V190" s="22"/>
      <c r="AN190" s="14"/>
    </row>
    <row r="191" spans="2:40" ht="16.5" hidden="1">
      <c r="B191" s="10">
        <v>40513</v>
      </c>
      <c r="C191" s="11">
        <v>39103.66987527</v>
      </c>
      <c r="D191" s="11">
        <v>107704.85438727</v>
      </c>
      <c r="E191" s="11">
        <v>11474.382011</v>
      </c>
      <c r="F191" s="11">
        <v>6065.836804</v>
      </c>
      <c r="G191" s="11">
        <v>191240.27929965</v>
      </c>
      <c r="H191" s="11">
        <v>205405.34052563002</v>
      </c>
      <c r="I191" s="11">
        <v>139416.315923</v>
      </c>
      <c r="J191" s="11">
        <v>58778.717608</v>
      </c>
      <c r="K191" s="11">
        <v>134874.050872</v>
      </c>
      <c r="L191" s="11">
        <v>302.384609</v>
      </c>
      <c r="M191" s="11">
        <v>13312.062764979999</v>
      </c>
      <c r="N191" s="11">
        <v>15959.726292860001</v>
      </c>
      <c r="O191" s="11">
        <v>338357.35747663</v>
      </c>
      <c r="P191" s="11">
        <v>1086687.16783075</v>
      </c>
      <c r="Q191" s="11">
        <v>1454618.69897422</v>
      </c>
      <c r="R191" s="11">
        <v>218054.57808121998</v>
      </c>
      <c r="S191" s="11">
        <v>2566736.7243612604</v>
      </c>
      <c r="T191" s="23">
        <v>301.96632730632007</v>
      </c>
      <c r="U191" s="23">
        <v>74.40766399180421</v>
      </c>
      <c r="V191" s="22"/>
      <c r="AN191" s="14"/>
    </row>
    <row r="192" spans="2:40" ht="16.5" hidden="1">
      <c r="B192" s="10">
        <v>40544</v>
      </c>
      <c r="C192" s="11">
        <v>41216.79014931</v>
      </c>
      <c r="D192" s="11">
        <v>113069.1252835</v>
      </c>
      <c r="E192" s="11">
        <v>44833.948191</v>
      </c>
      <c r="F192" s="11">
        <v>7455.960163000001</v>
      </c>
      <c r="G192" s="11">
        <v>171211.12881844</v>
      </c>
      <c r="H192" s="11">
        <v>193008.25471952002</v>
      </c>
      <c r="I192" s="11">
        <v>116429.077189</v>
      </c>
      <c r="J192" s="11">
        <v>58096.646444</v>
      </c>
      <c r="K192" s="11">
        <v>48441.875945</v>
      </c>
      <c r="L192" s="11">
        <v>118.762954</v>
      </c>
      <c r="M192" s="11">
        <v>18333.53947684</v>
      </c>
      <c r="N192" s="11">
        <v>15639.77505533</v>
      </c>
      <c r="O192" s="11">
        <v>327967.90959616</v>
      </c>
      <c r="P192" s="11">
        <v>1107109.49475032</v>
      </c>
      <c r="Q192" s="11">
        <v>1469169.48183265</v>
      </c>
      <c r="R192" s="11">
        <v>337780.98325457</v>
      </c>
      <c r="S192" s="11">
        <v>2600713.27198999</v>
      </c>
      <c r="T192" s="23">
        <v>288.22945703773047</v>
      </c>
      <c r="U192" s="23">
        <v>74.86284077721011</v>
      </c>
      <c r="V192" s="22"/>
      <c r="AN192" s="14"/>
    </row>
    <row r="193" spans="2:40" ht="16.5" hidden="1">
      <c r="B193" s="10">
        <v>40575</v>
      </c>
      <c r="C193" s="11">
        <v>44097.38607622</v>
      </c>
      <c r="D193" s="11">
        <v>105377.97643677</v>
      </c>
      <c r="E193" s="11">
        <v>29599.041673</v>
      </c>
      <c r="F193" s="11">
        <v>8319.901637</v>
      </c>
      <c r="G193" s="11">
        <v>185421.44835741998</v>
      </c>
      <c r="H193" s="11">
        <v>226077.12989851998</v>
      </c>
      <c r="I193" s="11">
        <v>107600.866053</v>
      </c>
      <c r="J193" s="11">
        <v>57946.644425</v>
      </c>
      <c r="K193" s="11">
        <v>50286.772096</v>
      </c>
      <c r="L193" s="11">
        <v>160.81442</v>
      </c>
      <c r="M193" s="11">
        <v>16311.83616105</v>
      </c>
      <c r="N193" s="11">
        <v>15063.186054079999</v>
      </c>
      <c r="O193" s="11">
        <v>344208.75985341</v>
      </c>
      <c r="P193" s="11">
        <v>1130262.97129703</v>
      </c>
      <c r="Q193" s="11">
        <v>1506007.5677855702</v>
      </c>
      <c r="R193" s="11">
        <v>321716.51883207</v>
      </c>
      <c r="S193" s="11">
        <v>2642451.25327057</v>
      </c>
      <c r="T193" s="23">
        <v>299.67521258876303</v>
      </c>
      <c r="U193" s="23">
        <v>75.54650321951483</v>
      </c>
      <c r="V193" s="22"/>
      <c r="AN193" s="14"/>
    </row>
    <row r="194" spans="2:40" ht="16.5" hidden="1">
      <c r="B194" s="10">
        <v>40603</v>
      </c>
      <c r="C194" s="11">
        <v>54700.882849409994</v>
      </c>
      <c r="D194" s="11">
        <v>102222.77458889</v>
      </c>
      <c r="E194" s="11">
        <v>36609.761706</v>
      </c>
      <c r="F194" s="11">
        <v>5518.0980389999995</v>
      </c>
      <c r="G194" s="11">
        <v>167097.60154783</v>
      </c>
      <c r="H194" s="11">
        <v>218721.89711672</v>
      </c>
      <c r="I194" s="11">
        <v>127348.89239</v>
      </c>
      <c r="J194" s="11">
        <v>60431.739674000004</v>
      </c>
      <c r="K194" s="11">
        <v>50583.644977</v>
      </c>
      <c r="L194" s="11">
        <v>265.112618</v>
      </c>
      <c r="M194" s="11">
        <v>23170.649328940002</v>
      </c>
      <c r="N194" s="11">
        <v>14609.78644894</v>
      </c>
      <c r="O194" s="11">
        <v>333690.46707815</v>
      </c>
      <c r="P194" s="11">
        <v>1156088.90215144</v>
      </c>
      <c r="Q194" s="11">
        <v>1527824.91762547</v>
      </c>
      <c r="R194" s="11">
        <v>327906.88112887996</v>
      </c>
      <c r="S194" s="11">
        <v>2678967.0916432003</v>
      </c>
      <c r="T194" s="23">
        <v>313.7645175090888</v>
      </c>
      <c r="U194" s="23">
        <v>75.6249048736658</v>
      </c>
      <c r="V194" s="22"/>
      <c r="AN194" s="14"/>
    </row>
    <row r="195" spans="2:40" ht="16.5" hidden="1">
      <c r="B195" s="10">
        <v>40634</v>
      </c>
      <c r="C195" s="11">
        <v>63743.23915167</v>
      </c>
      <c r="D195" s="11">
        <v>117341.31905507001</v>
      </c>
      <c r="E195" s="11">
        <v>18906.777573</v>
      </c>
      <c r="F195" s="11">
        <v>5401.220553</v>
      </c>
      <c r="G195" s="11">
        <v>170081.11355412</v>
      </c>
      <c r="H195" s="11">
        <v>248462.72139537</v>
      </c>
      <c r="I195" s="11">
        <v>129104.579207</v>
      </c>
      <c r="J195" s="11">
        <v>60010.487878</v>
      </c>
      <c r="K195" s="11">
        <v>51415.763025</v>
      </c>
      <c r="L195" s="11">
        <v>305.771059</v>
      </c>
      <c r="M195" s="11">
        <v>27163.51359757</v>
      </c>
      <c r="N195" s="11">
        <v>13813.848479760001</v>
      </c>
      <c r="O195" s="11">
        <v>348097.35348552</v>
      </c>
      <c r="P195" s="11">
        <v>1171549.74815515</v>
      </c>
      <c r="Q195" s="11">
        <v>1560930.234777</v>
      </c>
      <c r="R195" s="11">
        <v>287287.73750285</v>
      </c>
      <c r="S195" s="11">
        <v>2712685.1936720796</v>
      </c>
      <c r="T195" s="23">
        <v>330.0508515643072</v>
      </c>
      <c r="U195" s="23">
        <v>75.74036602367362</v>
      </c>
      <c r="V195" s="22"/>
      <c r="AN195" s="14"/>
    </row>
    <row r="196" spans="2:40" ht="16.5" hidden="1">
      <c r="B196" s="10">
        <v>40664</v>
      </c>
      <c r="C196" s="11">
        <v>54949.71563923</v>
      </c>
      <c r="D196" s="11">
        <v>128254.0998335</v>
      </c>
      <c r="E196" s="11">
        <v>22677.648205</v>
      </c>
      <c r="F196" s="11">
        <v>6321.43037</v>
      </c>
      <c r="G196" s="11">
        <v>173603.84583411002</v>
      </c>
      <c r="H196" s="11">
        <v>229110.97108793003</v>
      </c>
      <c r="I196" s="11">
        <v>155127.017595</v>
      </c>
      <c r="J196" s="11">
        <v>57766.926701000004</v>
      </c>
      <c r="K196" s="11">
        <v>50669.483106</v>
      </c>
      <c r="L196" s="11">
        <v>235.767601</v>
      </c>
      <c r="M196" s="11">
        <v>24949.794689000002</v>
      </c>
      <c r="N196" s="11">
        <v>13251.51780693</v>
      </c>
      <c r="O196" s="11">
        <v>359538.7492319</v>
      </c>
      <c r="P196" s="11">
        <v>1196172.88032818</v>
      </c>
      <c r="Q196" s="11">
        <v>1594148.7096570102</v>
      </c>
      <c r="R196" s="11">
        <v>282486.49489497</v>
      </c>
      <c r="S196" s="11">
        <v>2755116.34292375</v>
      </c>
      <c r="T196" s="23">
        <v>322.1831524261947</v>
      </c>
      <c r="U196" s="23">
        <v>76.16428200705681</v>
      </c>
      <c r="V196" s="22"/>
      <c r="AN196" s="14"/>
    </row>
    <row r="197" spans="2:40" ht="16.5" hidden="1">
      <c r="B197" s="10">
        <v>40695</v>
      </c>
      <c r="C197" s="11">
        <v>49886.09745592</v>
      </c>
      <c r="D197" s="11">
        <v>128486.37742715002</v>
      </c>
      <c r="E197" s="11">
        <v>17759.708528</v>
      </c>
      <c r="F197" s="11">
        <v>5504.975152</v>
      </c>
      <c r="G197" s="11">
        <v>158342.54578903998</v>
      </c>
      <c r="H197" s="11">
        <v>240074.66546629998</v>
      </c>
      <c r="I197" s="11">
        <v>170603.278139</v>
      </c>
      <c r="J197" s="11">
        <v>60906.222725</v>
      </c>
      <c r="K197" s="11">
        <v>51207.200667</v>
      </c>
      <c r="L197" s="11">
        <v>263.740304</v>
      </c>
      <c r="M197" s="11">
        <v>23368.82630592</v>
      </c>
      <c r="N197" s="11">
        <v>12463.54181</v>
      </c>
      <c r="O197" s="11">
        <v>369764.47273736</v>
      </c>
      <c r="P197" s="11">
        <v>1224646.44525767</v>
      </c>
      <c r="Q197" s="11">
        <v>1630507.02641495</v>
      </c>
      <c r="R197" s="11">
        <v>292883.35058041</v>
      </c>
      <c r="S197" s="11">
        <v>2806161.44834477</v>
      </c>
      <c r="T197" s="23">
        <v>329.7711242489918</v>
      </c>
      <c r="U197" s="23">
        <v>76.61212626156518</v>
      </c>
      <c r="V197" s="22"/>
      <c r="AN197" s="14"/>
    </row>
    <row r="198" spans="2:40" ht="16.5" hidden="1">
      <c r="B198" s="10">
        <v>40725</v>
      </c>
      <c r="C198" s="11">
        <v>46757.62053967</v>
      </c>
      <c r="D198" s="11">
        <v>139935.05289322</v>
      </c>
      <c r="E198" s="11">
        <v>22311.631245999997</v>
      </c>
      <c r="F198" s="11">
        <v>6379.061466</v>
      </c>
      <c r="G198" s="11">
        <v>187647.22603127998</v>
      </c>
      <c r="H198" s="11">
        <v>252335.76278054</v>
      </c>
      <c r="I198" s="11">
        <v>191994.658028</v>
      </c>
      <c r="J198" s="11">
        <v>59286.952175</v>
      </c>
      <c r="K198" s="11">
        <v>52430.74087</v>
      </c>
      <c r="L198" s="11">
        <v>83.52795</v>
      </c>
      <c r="M198" s="11">
        <v>15576.40155671</v>
      </c>
      <c r="N198" s="11">
        <v>12908.35181977</v>
      </c>
      <c r="O198" s="11">
        <v>326583.46553315</v>
      </c>
      <c r="P198" s="11">
        <v>1252220.93796192</v>
      </c>
      <c r="Q198" s="11">
        <v>1607372.6848215498</v>
      </c>
      <c r="R198" s="11">
        <v>291447.32317436</v>
      </c>
      <c r="S198" s="11">
        <v>2857898.7140256204</v>
      </c>
      <c r="T198" s="23">
        <v>346.2210077498813</v>
      </c>
      <c r="U198" s="23">
        <v>74.2479361877246</v>
      </c>
      <c r="V198" s="22"/>
      <c r="AN198" s="14"/>
    </row>
    <row r="199" spans="2:40" ht="16.5" hidden="1">
      <c r="B199" s="10">
        <v>40756</v>
      </c>
      <c r="C199" s="11">
        <v>51308.74525264999</v>
      </c>
      <c r="D199" s="11">
        <v>136037.06577861</v>
      </c>
      <c r="E199" s="11">
        <v>28919.468727</v>
      </c>
      <c r="F199" s="11">
        <v>6681.89526</v>
      </c>
      <c r="G199" s="11">
        <v>173896.24970995</v>
      </c>
      <c r="H199" s="11">
        <v>287612.12885723007</v>
      </c>
      <c r="I199" s="11">
        <v>166675.906755</v>
      </c>
      <c r="J199" s="11">
        <v>56366.513475</v>
      </c>
      <c r="K199" s="11">
        <v>53126.634069</v>
      </c>
      <c r="L199" s="11">
        <v>67.35026</v>
      </c>
      <c r="M199" s="11">
        <v>15892.08269816</v>
      </c>
      <c r="N199" s="11">
        <v>14148.53657472</v>
      </c>
      <c r="O199" s="11">
        <v>365810.89472221</v>
      </c>
      <c r="P199" s="11">
        <v>1298029.22237952</v>
      </c>
      <c r="Q199" s="11">
        <v>1693948.08663461</v>
      </c>
      <c r="R199" s="11">
        <v>254663.84264917</v>
      </c>
      <c r="S199" s="11">
        <v>2909236.5371682197</v>
      </c>
      <c r="T199" s="23">
        <v>347.83885048247754</v>
      </c>
      <c r="U199" s="23">
        <v>77.34523027588425</v>
      </c>
      <c r="V199" s="22"/>
      <c r="AN199" s="14"/>
    </row>
    <row r="200" spans="2:40" ht="16.5" hidden="1">
      <c r="B200" s="10">
        <v>40787</v>
      </c>
      <c r="C200" s="11">
        <v>50975.27480186999</v>
      </c>
      <c r="D200" s="11">
        <v>143131.85404142</v>
      </c>
      <c r="E200" s="11">
        <v>32599.45064</v>
      </c>
      <c r="F200" s="11">
        <v>7122.972688</v>
      </c>
      <c r="G200" s="11">
        <v>187764.70740703002</v>
      </c>
      <c r="H200" s="11">
        <v>244826.581445</v>
      </c>
      <c r="I200" s="11">
        <v>169676.92791727</v>
      </c>
      <c r="J200" s="11">
        <v>65111.420761</v>
      </c>
      <c r="K200" s="11">
        <v>55747.172064</v>
      </c>
      <c r="L200" s="11">
        <v>144.548353</v>
      </c>
      <c r="M200" s="11">
        <v>16831.786612</v>
      </c>
      <c r="N200" s="11">
        <v>14889.7212108</v>
      </c>
      <c r="O200" s="11">
        <v>367745.30021819</v>
      </c>
      <c r="P200" s="11">
        <v>1344122.85927655</v>
      </c>
      <c r="Q200" s="11">
        <v>1743734.21567054</v>
      </c>
      <c r="R200" s="11">
        <v>284794.39303069003</v>
      </c>
      <c r="S200" s="11">
        <v>2985484.9704668205</v>
      </c>
      <c r="T200" s="23">
        <v>341.49921021537546</v>
      </c>
      <c r="U200" s="23">
        <v>78.21685652556725</v>
      </c>
      <c r="V200" s="22"/>
      <c r="AN200" s="14"/>
    </row>
    <row r="201" spans="2:40" ht="16.5" hidden="1">
      <c r="B201" s="10">
        <v>40817</v>
      </c>
      <c r="C201" s="11">
        <v>58033.787268520005</v>
      </c>
      <c r="D201" s="11">
        <v>140277.97610614</v>
      </c>
      <c r="E201" s="11">
        <v>28398.92682742</v>
      </c>
      <c r="F201" s="11">
        <v>7157.546851</v>
      </c>
      <c r="G201" s="11">
        <v>181201.22775153</v>
      </c>
      <c r="H201" s="11">
        <v>236408.96470422</v>
      </c>
      <c r="I201" s="11">
        <v>160307.11914306</v>
      </c>
      <c r="J201" s="11">
        <v>70393.971662</v>
      </c>
      <c r="K201" s="11">
        <v>54086.889171</v>
      </c>
      <c r="L201" s="11">
        <v>114.225715</v>
      </c>
      <c r="M201" s="11">
        <v>17117.369404080004</v>
      </c>
      <c r="N201" s="11">
        <v>14321.539229159998</v>
      </c>
      <c r="O201" s="11">
        <v>374727.47284417</v>
      </c>
      <c r="P201" s="11">
        <v>1388591.60030575</v>
      </c>
      <c r="Q201" s="11">
        <v>1794872.20749816</v>
      </c>
      <c r="R201" s="11">
        <v>291145.2784648</v>
      </c>
      <c r="S201" s="11">
        <v>3022283.89544785</v>
      </c>
      <c r="T201" s="23">
        <v>332.25959791972485</v>
      </c>
      <c r="U201" s="23">
        <v>79.34208661663395</v>
      </c>
      <c r="V201" s="22"/>
      <c r="AN201" s="14"/>
    </row>
    <row r="202" spans="2:40" ht="16.5" hidden="1">
      <c r="B202" s="10">
        <v>40848</v>
      </c>
      <c r="C202" s="11">
        <v>54648.92882342999</v>
      </c>
      <c r="D202" s="11">
        <v>139881.39097103</v>
      </c>
      <c r="E202" s="11">
        <v>36892.030324</v>
      </c>
      <c r="F202" s="11">
        <v>8287.455496999999</v>
      </c>
      <c r="G202" s="11">
        <v>176986.300674</v>
      </c>
      <c r="H202" s="11">
        <v>211754.25128871</v>
      </c>
      <c r="I202" s="11">
        <v>157030.21465679002</v>
      </c>
      <c r="J202" s="11">
        <v>90960.485705</v>
      </c>
      <c r="K202" s="11">
        <v>56145.195681</v>
      </c>
      <c r="L202" s="11">
        <v>250.853618</v>
      </c>
      <c r="M202" s="11">
        <v>16266.85918528</v>
      </c>
      <c r="N202" s="11">
        <v>15399.906110580001</v>
      </c>
      <c r="O202" s="11">
        <v>377496.59315395</v>
      </c>
      <c r="P202" s="11">
        <v>1438416.12660959</v>
      </c>
      <c r="Q202" s="11">
        <v>1847830.3386773998</v>
      </c>
      <c r="R202" s="11">
        <v>292311.93137744</v>
      </c>
      <c r="S202" s="11">
        <v>3072728.5236758</v>
      </c>
      <c r="T202" s="23">
        <v>328.294060119112</v>
      </c>
      <c r="U202" s="23">
        <v>80.57258281540496</v>
      </c>
      <c r="V202" s="22"/>
      <c r="AN202" s="14"/>
    </row>
    <row r="203" spans="2:21" ht="15" customHeight="1" hidden="1">
      <c r="B203" s="10">
        <v>40878</v>
      </c>
      <c r="C203" s="11">
        <v>50362.22096003</v>
      </c>
      <c r="D203" s="11">
        <v>149710.69720501</v>
      </c>
      <c r="E203" s="11">
        <v>51390.266206</v>
      </c>
      <c r="F203" s="11">
        <v>21865.62620233</v>
      </c>
      <c r="G203" s="11">
        <v>159566.82815852</v>
      </c>
      <c r="H203" s="11">
        <v>175643.85437481003</v>
      </c>
      <c r="I203" s="11">
        <v>178582.422819</v>
      </c>
      <c r="J203" s="11">
        <v>105167.286924</v>
      </c>
      <c r="K203" s="11">
        <v>57651.058369</v>
      </c>
      <c r="L203" s="11">
        <v>49.770546</v>
      </c>
      <c r="M203" s="11">
        <v>16535.629439</v>
      </c>
      <c r="N203" s="11">
        <v>14435.41117596</v>
      </c>
      <c r="O203" s="11">
        <v>373761.68195753</v>
      </c>
      <c r="P203" s="11">
        <v>1500949.07984638</v>
      </c>
      <c r="Q203" s="11">
        <v>1905731.57296487</v>
      </c>
      <c r="R203" s="11">
        <v>302005.06147352</v>
      </c>
      <c r="S203" s="11">
        <v>3157676.8956570895</v>
      </c>
      <c r="T203" s="23">
        <v>310.41908027029467</v>
      </c>
      <c r="U203" s="23">
        <v>80.8302677676757</v>
      </c>
    </row>
    <row r="204" spans="2:21" ht="15" customHeight="1" hidden="1">
      <c r="B204" s="10">
        <v>40909</v>
      </c>
      <c r="C204" s="11">
        <v>57477.26439064</v>
      </c>
      <c r="D204" s="11">
        <v>147565.91734075</v>
      </c>
      <c r="E204" s="11">
        <v>40255.3294255</v>
      </c>
      <c r="F204" s="11">
        <v>21193.10573828</v>
      </c>
      <c r="G204" s="11">
        <v>158219.79908168</v>
      </c>
      <c r="H204" s="11">
        <v>212914.31997687</v>
      </c>
      <c r="I204" s="11">
        <v>193596.45421211</v>
      </c>
      <c r="J204" s="11">
        <v>105200.360814</v>
      </c>
      <c r="K204" s="11">
        <v>57311.895559</v>
      </c>
      <c r="L204" s="11">
        <v>49.053622</v>
      </c>
      <c r="M204" s="11">
        <v>17168.51485636</v>
      </c>
      <c r="N204" s="11">
        <v>13739.88047466</v>
      </c>
      <c r="O204" s="11">
        <v>394164.87025268</v>
      </c>
      <c r="P204" s="11">
        <v>1517508.40833755</v>
      </c>
      <c r="Q204" s="11">
        <v>1942630.72754325</v>
      </c>
      <c r="R204" s="11">
        <v>272795.6439539</v>
      </c>
      <c r="S204" s="11">
        <v>3209160.8180359798</v>
      </c>
      <c r="T204" s="23">
        <v>332.546239567076</v>
      </c>
      <c r="U204" s="23">
        <v>81.36376355934503</v>
      </c>
    </row>
    <row r="205" spans="2:21" ht="15" customHeight="1" hidden="1">
      <c r="B205" s="10">
        <v>40940</v>
      </c>
      <c r="C205" s="11">
        <v>59013.748207309996</v>
      </c>
      <c r="D205" s="11">
        <v>145560.66515567</v>
      </c>
      <c r="E205" s="11">
        <v>44867.2679005</v>
      </c>
      <c r="F205" s="11">
        <v>35872.005692000006</v>
      </c>
      <c r="G205" s="11">
        <v>152441.05382834</v>
      </c>
      <c r="H205" s="11">
        <v>201643.03500981003</v>
      </c>
      <c r="I205" s="11">
        <v>185968.97977645003</v>
      </c>
      <c r="J205" s="11">
        <v>103178.546639</v>
      </c>
      <c r="K205" s="11">
        <v>57837.565344</v>
      </c>
      <c r="L205" s="11">
        <v>32.547595</v>
      </c>
      <c r="M205" s="11">
        <v>19354.87197843</v>
      </c>
      <c r="N205" s="11">
        <v>13647.5736844</v>
      </c>
      <c r="O205" s="11">
        <v>421600.45969706</v>
      </c>
      <c r="P205" s="11">
        <v>1548928.41764888</v>
      </c>
      <c r="Q205" s="11">
        <v>2003563.87060377</v>
      </c>
      <c r="R205" s="11">
        <v>319344.44429653</v>
      </c>
      <c r="S205" s="11">
        <v>3309291.18245338</v>
      </c>
      <c r="T205" s="23">
        <v>331.5326873992993</v>
      </c>
      <c r="U205" s="23">
        <v>81.16499776602801</v>
      </c>
    </row>
    <row r="206" spans="2:21" ht="15" customHeight="1" hidden="1">
      <c r="B206" s="10">
        <v>40969</v>
      </c>
      <c r="C206" s="11">
        <v>62414.15700136</v>
      </c>
      <c r="D206" s="11">
        <v>159461.66483008</v>
      </c>
      <c r="E206" s="11">
        <v>40244.2375615</v>
      </c>
      <c r="F206" s="11">
        <v>23534.733954</v>
      </c>
      <c r="G206" s="11">
        <v>200853.69940558003</v>
      </c>
      <c r="H206" s="11">
        <v>218818.899774</v>
      </c>
      <c r="I206" s="11">
        <v>188029.09853845002</v>
      </c>
      <c r="J206" s="11">
        <v>111799.65487799999</v>
      </c>
      <c r="K206" s="11">
        <v>57596.983165</v>
      </c>
      <c r="L206" s="11">
        <v>69.313927</v>
      </c>
      <c r="M206" s="11">
        <v>28243.226204900002</v>
      </c>
      <c r="N206" s="11">
        <v>14137.81677507</v>
      </c>
      <c r="O206" s="11">
        <v>407165.90100795</v>
      </c>
      <c r="P206" s="11">
        <v>1597156.61770441</v>
      </c>
      <c r="Q206" s="11">
        <v>2046772.87561933</v>
      </c>
      <c r="R206" s="11">
        <v>292607.99890786</v>
      </c>
      <c r="S206" s="11">
        <v>3402134.0036351606</v>
      </c>
      <c r="T206" s="23">
        <v>378.7354011858102</v>
      </c>
      <c r="U206" s="23">
        <v>82.00283786192936</v>
      </c>
    </row>
    <row r="207" spans="2:21" ht="15" customHeight="1" hidden="1">
      <c r="B207" s="10">
        <v>41000</v>
      </c>
      <c r="C207" s="11">
        <v>65039.97379858</v>
      </c>
      <c r="D207" s="11">
        <v>143792.45421151002</v>
      </c>
      <c r="E207" s="11">
        <v>43016.95177596</v>
      </c>
      <c r="F207" s="11">
        <v>48868.25540816999</v>
      </c>
      <c r="G207" s="11">
        <v>238994.8124308</v>
      </c>
      <c r="H207" s="11">
        <v>209937.37318199998</v>
      </c>
      <c r="I207" s="11">
        <v>190199.098046</v>
      </c>
      <c r="J207" s="11">
        <v>113343.483346</v>
      </c>
      <c r="K207" s="11">
        <v>58478.63299842</v>
      </c>
      <c r="L207" s="11">
        <v>83.947069</v>
      </c>
      <c r="M207" s="11">
        <v>28364.926213</v>
      </c>
      <c r="N207" s="11">
        <v>12763.44790196</v>
      </c>
      <c r="O207" s="11">
        <v>407173.87704926</v>
      </c>
      <c r="P207" s="11">
        <v>1620065.11073857</v>
      </c>
      <c r="Q207" s="11">
        <v>2068451.3089717901</v>
      </c>
      <c r="R207" s="11">
        <v>297636.03214332</v>
      </c>
      <c r="S207" s="11">
        <v>3477758.37631255</v>
      </c>
      <c r="T207" s="23">
        <v>373.1345477671132</v>
      </c>
      <c r="U207" s="23">
        <v>80.61194199398228</v>
      </c>
    </row>
    <row r="208" spans="2:21" ht="15" customHeight="1" hidden="1">
      <c r="B208" s="10">
        <v>41030</v>
      </c>
      <c r="C208" s="11">
        <v>61534.264571989996</v>
      </c>
      <c r="D208" s="11">
        <v>150500.81056179001</v>
      </c>
      <c r="E208" s="11">
        <v>35165.6194715</v>
      </c>
      <c r="F208" s="11">
        <v>31453.294457319997</v>
      </c>
      <c r="G208" s="11">
        <v>207449.90453386</v>
      </c>
      <c r="H208" s="11">
        <v>194762.89740523</v>
      </c>
      <c r="I208" s="11">
        <v>228691.583103</v>
      </c>
      <c r="J208" s="11">
        <v>113434.639782</v>
      </c>
      <c r="K208" s="11">
        <v>58035.48639</v>
      </c>
      <c r="L208" s="11">
        <v>153.114062</v>
      </c>
      <c r="M208" s="11">
        <v>26477.577523</v>
      </c>
      <c r="N208" s="11">
        <v>13077.25262078</v>
      </c>
      <c r="O208" s="11">
        <v>408369.4104837</v>
      </c>
      <c r="P208" s="11">
        <v>1648032.7735716</v>
      </c>
      <c r="Q208" s="11">
        <v>2096110.12826108</v>
      </c>
      <c r="R208" s="11">
        <v>291972.11235128</v>
      </c>
      <c r="S208" s="11">
        <v>3469110.74088905</v>
      </c>
      <c r="T208" s="23">
        <v>377.9349719958885</v>
      </c>
      <c r="U208" s="23">
        <v>82.04296822217061</v>
      </c>
    </row>
    <row r="209" spans="2:21" ht="15" customHeight="1" hidden="1">
      <c r="B209" s="10">
        <v>41061</v>
      </c>
      <c r="C209" s="11">
        <v>55007.01171915999</v>
      </c>
      <c r="D209" s="11">
        <v>161462.28822535</v>
      </c>
      <c r="E209" s="11">
        <v>45728.0781445</v>
      </c>
      <c r="F209" s="11">
        <v>39611.15681</v>
      </c>
      <c r="G209" s="11">
        <v>185320.28376544</v>
      </c>
      <c r="H209" s="11">
        <v>189307.64303141998</v>
      </c>
      <c r="I209" s="11">
        <v>245680.941181</v>
      </c>
      <c r="J209" s="11">
        <v>112440.061943</v>
      </c>
      <c r="K209" s="11">
        <v>58515.299007</v>
      </c>
      <c r="L209" s="11">
        <v>1647.616657</v>
      </c>
      <c r="M209" s="11">
        <v>22780.13249222</v>
      </c>
      <c r="N209" s="11">
        <v>13749.22001715</v>
      </c>
      <c r="O209" s="11">
        <v>396658.23332681006</v>
      </c>
      <c r="P209" s="11">
        <v>1669407.67412973</v>
      </c>
      <c r="Q209" s="11">
        <v>2104242.87662291</v>
      </c>
      <c r="R209" s="11">
        <v>324736.40239028</v>
      </c>
      <c r="S209" s="11">
        <v>3522052.0428400603</v>
      </c>
      <c r="T209" s="23">
        <v>385.5338167680539</v>
      </c>
      <c r="U209" s="23">
        <v>81.22475073751562</v>
      </c>
    </row>
    <row r="210" spans="2:21" ht="15" customHeight="1" hidden="1">
      <c r="B210" s="10">
        <v>41091</v>
      </c>
      <c r="C210" s="11">
        <v>59963.456687779995</v>
      </c>
      <c r="D210" s="11">
        <v>163507.93936730002</v>
      </c>
      <c r="E210" s="11">
        <v>39951.6614185</v>
      </c>
      <c r="F210" s="11">
        <v>32046.476291</v>
      </c>
      <c r="G210" s="11">
        <v>178973.25534241</v>
      </c>
      <c r="H210" s="11">
        <v>184624.45155778</v>
      </c>
      <c r="I210" s="11">
        <v>290277.81089</v>
      </c>
      <c r="J210" s="11">
        <v>104296.75409599999</v>
      </c>
      <c r="K210" s="11">
        <v>58410.069553</v>
      </c>
      <c r="L210" s="11">
        <v>1880.255757</v>
      </c>
      <c r="M210" s="11">
        <v>20284.27650542</v>
      </c>
      <c r="N210" s="11">
        <v>15647.883188810001</v>
      </c>
      <c r="O210" s="11">
        <v>362317.92214127997</v>
      </c>
      <c r="P210" s="11">
        <v>1689418.01178475</v>
      </c>
      <c r="Q210" s="11">
        <v>2089548.34937726</v>
      </c>
      <c r="R210" s="11">
        <v>333933.93340129</v>
      </c>
      <c r="S210" s="11">
        <v>3535534.15798232</v>
      </c>
      <c r="T210" s="23">
        <v>396.5766316418896</v>
      </c>
      <c r="U210" s="23">
        <v>79.96278608674557</v>
      </c>
    </row>
    <row r="211" spans="2:21" ht="15" customHeight="1" hidden="1">
      <c r="B211" s="10">
        <v>41122</v>
      </c>
      <c r="C211" s="11">
        <v>62551.07953849</v>
      </c>
      <c r="D211" s="11">
        <v>159687.81296342998</v>
      </c>
      <c r="E211" s="11">
        <v>29941.576712</v>
      </c>
      <c r="F211" s="11">
        <v>32446.700677999997</v>
      </c>
      <c r="G211" s="11">
        <v>184852.73621143997</v>
      </c>
      <c r="H211" s="11">
        <v>187377.37323660997</v>
      </c>
      <c r="I211" s="11">
        <v>227638.067978</v>
      </c>
      <c r="J211" s="11">
        <v>104027.270257</v>
      </c>
      <c r="K211" s="11">
        <v>56869.736848</v>
      </c>
      <c r="L211" s="11">
        <v>1727.932249</v>
      </c>
      <c r="M211" s="11">
        <v>21679.945923220002</v>
      </c>
      <c r="N211" s="11">
        <v>15871.173547749999</v>
      </c>
      <c r="O211" s="11">
        <v>429796.51400498</v>
      </c>
      <c r="P211" s="11">
        <v>1707927.56813827</v>
      </c>
      <c r="Q211" s="11">
        <v>2177003.13386322</v>
      </c>
      <c r="R211" s="11">
        <v>341987.10461366</v>
      </c>
      <c r="S211" s="11">
        <v>3564382.5928998496</v>
      </c>
      <c r="T211" s="23">
        <v>371.1966735384544</v>
      </c>
      <c r="U211" s="23">
        <v>82.21957612310824</v>
      </c>
    </row>
    <row r="212" spans="2:21" ht="15" customHeight="1" hidden="1">
      <c r="B212" s="10">
        <v>41153</v>
      </c>
      <c r="C212" s="11">
        <v>60274.15034564</v>
      </c>
      <c r="D212" s="11">
        <v>169101.20050719</v>
      </c>
      <c r="E212" s="11">
        <v>38626.039119</v>
      </c>
      <c r="F212" s="11">
        <v>32922.930831</v>
      </c>
      <c r="G212" s="11">
        <v>172250.34967193</v>
      </c>
      <c r="H212" s="11">
        <v>171867.02548558998</v>
      </c>
      <c r="I212" s="11">
        <v>233069.174499</v>
      </c>
      <c r="J212" s="11">
        <v>114256.38514099999</v>
      </c>
      <c r="K212" s="11">
        <v>57279.683929</v>
      </c>
      <c r="L212" s="11">
        <v>1771.532526</v>
      </c>
      <c r="M212" s="11">
        <v>21394.18759349</v>
      </c>
      <c r="N212" s="11">
        <v>15806.58490351</v>
      </c>
      <c r="O212" s="11">
        <v>438157.78095253</v>
      </c>
      <c r="P212" s="11">
        <v>1728234.49183924</v>
      </c>
      <c r="Q212" s="11">
        <v>2205364.57781477</v>
      </c>
      <c r="R212" s="11">
        <v>346197.4637052</v>
      </c>
      <c r="S212" s="11">
        <v>3601208.9810493197</v>
      </c>
      <c r="T212" s="23">
        <v>355.49026505871814</v>
      </c>
      <c r="U212" s="23">
        <v>82.56394814711572</v>
      </c>
    </row>
    <row r="213" spans="2:21" ht="15" customHeight="1" hidden="1">
      <c r="B213" s="10">
        <v>41183</v>
      </c>
      <c r="C213" s="11">
        <v>67078.83271669</v>
      </c>
      <c r="D213" s="11">
        <v>167643.54727799</v>
      </c>
      <c r="E213" s="11">
        <v>44481.247978</v>
      </c>
      <c r="F213" s="11">
        <v>39297.449054</v>
      </c>
      <c r="G213" s="11">
        <v>182874.55937445</v>
      </c>
      <c r="H213" s="11">
        <v>187540.18387148998</v>
      </c>
      <c r="I213" s="11">
        <v>223932.28723</v>
      </c>
      <c r="J213" s="11">
        <v>111282.17643899999</v>
      </c>
      <c r="K213" s="11">
        <v>56945.16254</v>
      </c>
      <c r="L213" s="11">
        <v>1687.375248</v>
      </c>
      <c r="M213" s="11">
        <v>21875.11556559</v>
      </c>
      <c r="N213" s="11">
        <v>15478.535977309999</v>
      </c>
      <c r="O213" s="11">
        <v>461899.77730804996</v>
      </c>
      <c r="P213" s="11">
        <v>1746132.60354729</v>
      </c>
      <c r="Q213" s="11">
        <v>2247073.4076462397</v>
      </c>
      <c r="R213" s="11">
        <v>312265.84183009004</v>
      </c>
      <c r="S213" s="11">
        <v>3640414.69595795</v>
      </c>
      <c r="T213" s="23">
        <v>372.5493856721879</v>
      </c>
      <c r="U213" s="23">
        <v>83.19181840799817</v>
      </c>
    </row>
    <row r="214" spans="2:21" ht="15" customHeight="1" hidden="1">
      <c r="B214" s="10">
        <v>41214</v>
      </c>
      <c r="C214" s="11">
        <v>63353.85730394</v>
      </c>
      <c r="D214" s="11">
        <v>175273.92051553</v>
      </c>
      <c r="E214" s="11">
        <v>55722.190615</v>
      </c>
      <c r="F214" s="11">
        <v>31386.582108999995</v>
      </c>
      <c r="G214" s="11">
        <v>175096.48826456</v>
      </c>
      <c r="H214" s="11">
        <v>183511.94098067</v>
      </c>
      <c r="I214" s="11">
        <v>222049.571431</v>
      </c>
      <c r="J214" s="11">
        <v>109836.572252</v>
      </c>
      <c r="K214" s="11">
        <v>58269.873413</v>
      </c>
      <c r="L214" s="11">
        <v>1916.854679</v>
      </c>
      <c r="M214" s="11">
        <v>21729.708108000003</v>
      </c>
      <c r="N214" s="11">
        <v>15066.431339730001</v>
      </c>
      <c r="O214" s="11">
        <v>480330.49354883</v>
      </c>
      <c r="P214" s="11">
        <v>1766168.27065447</v>
      </c>
      <c r="Q214" s="11">
        <v>2285211.75833003</v>
      </c>
      <c r="R214" s="11">
        <v>334033.67269817</v>
      </c>
      <c r="S214" s="11">
        <v>3693746.4279129</v>
      </c>
      <c r="T214" s="23">
        <v>365.13512243110165</v>
      </c>
      <c r="U214" s="23">
        <v>83.81973669754043</v>
      </c>
    </row>
    <row r="215" spans="2:21" ht="15" customHeight="1" hidden="1">
      <c r="B215" s="10">
        <v>41244</v>
      </c>
      <c r="C215" s="11">
        <v>66521.62827067</v>
      </c>
      <c r="D215" s="11">
        <v>169465.60896038</v>
      </c>
      <c r="E215" s="11">
        <v>49839.5757335</v>
      </c>
      <c r="F215" s="11">
        <v>35890.495208</v>
      </c>
      <c r="G215" s="11">
        <v>155013.34232033</v>
      </c>
      <c r="H215" s="11">
        <v>200718.01592878997</v>
      </c>
      <c r="I215" s="11">
        <v>255656.839072</v>
      </c>
      <c r="J215" s="11">
        <v>134167.474851</v>
      </c>
      <c r="K215" s="11">
        <v>58183.083614</v>
      </c>
      <c r="L215" s="11">
        <v>1557.287444</v>
      </c>
      <c r="M215" s="11">
        <v>20010.966592</v>
      </c>
      <c r="N215" s="11">
        <v>13086.52544207</v>
      </c>
      <c r="O215" s="11">
        <v>495973.36589705</v>
      </c>
      <c r="P215" s="11">
        <v>1774985.1080535701</v>
      </c>
      <c r="Q215" s="11">
        <v>2305613.25342869</v>
      </c>
      <c r="R215" s="11">
        <v>326300.6131636099</v>
      </c>
      <c r="S215" s="11">
        <v>3757369.93055097</v>
      </c>
      <c r="T215" s="23">
        <v>361.99374462135415</v>
      </c>
      <c r="U215" s="23">
        <v>82.3979556588277</v>
      </c>
    </row>
    <row r="216" spans="2:21" ht="15" customHeight="1" hidden="1">
      <c r="B216" s="10">
        <v>41275</v>
      </c>
      <c r="C216" s="11">
        <v>67553.371544</v>
      </c>
      <c r="D216" s="11">
        <v>177546.12199</v>
      </c>
      <c r="E216" s="11">
        <v>50837.833898</v>
      </c>
      <c r="F216" s="11">
        <v>24360.728711999996</v>
      </c>
      <c r="G216" s="11">
        <v>160787.736351</v>
      </c>
      <c r="H216" s="11">
        <v>258191.00253838</v>
      </c>
      <c r="I216" s="11">
        <v>245129.399378</v>
      </c>
      <c r="J216" s="11">
        <v>106496.414865</v>
      </c>
      <c r="K216" s="11">
        <v>57565.698454</v>
      </c>
      <c r="L216" s="11">
        <v>1682.773969</v>
      </c>
      <c r="M216" s="11">
        <v>20741.794929</v>
      </c>
      <c r="N216" s="11">
        <v>12829.232633000001</v>
      </c>
      <c r="O216" s="11">
        <v>482386.995424</v>
      </c>
      <c r="P216" s="11">
        <v>1815487.513048</v>
      </c>
      <c r="Q216" s="11">
        <v>2333128.310003</v>
      </c>
      <c r="R216" s="11">
        <v>389358.560852</v>
      </c>
      <c r="S216" s="11">
        <v>3870955.1785853803</v>
      </c>
      <c r="T216" s="23">
        <v>362.05283011335194</v>
      </c>
      <c r="U216" s="23">
        <v>82.36347470079862</v>
      </c>
    </row>
    <row r="217" spans="2:21" ht="15" customHeight="1" hidden="1">
      <c r="B217" s="10">
        <v>41306</v>
      </c>
      <c r="C217" s="11">
        <v>66727.19247</v>
      </c>
      <c r="D217" s="11">
        <v>177463.702188</v>
      </c>
      <c r="E217" s="11">
        <v>46474.421789</v>
      </c>
      <c r="F217" s="11">
        <v>24791.889662</v>
      </c>
      <c r="G217" s="11">
        <v>155657.531646</v>
      </c>
      <c r="H217" s="11">
        <v>300509.177383</v>
      </c>
      <c r="I217" s="11">
        <v>239947.064766</v>
      </c>
      <c r="J217" s="11">
        <v>118776.98139</v>
      </c>
      <c r="K217" s="11">
        <v>57236.577276</v>
      </c>
      <c r="L217" s="11">
        <v>1360.714014</v>
      </c>
      <c r="M217" s="11">
        <v>23005.466818</v>
      </c>
      <c r="N217" s="11">
        <v>13381.152269</v>
      </c>
      <c r="O217" s="11">
        <v>478282.094798</v>
      </c>
      <c r="P217" s="11">
        <v>1822954.468412</v>
      </c>
      <c r="Q217" s="11">
        <v>2338983.896311</v>
      </c>
      <c r="R217" s="11">
        <v>327497.818731</v>
      </c>
      <c r="S217" s="11">
        <v>3854066.2536120005</v>
      </c>
      <c r="T217" s="23">
        <v>401.488798215565</v>
      </c>
      <c r="U217" s="23">
        <v>81.49800096653344</v>
      </c>
    </row>
    <row r="218" spans="2:21" ht="15" customHeight="1" hidden="1">
      <c r="B218" s="10">
        <v>41334</v>
      </c>
      <c r="C218" s="11">
        <v>69704.572907</v>
      </c>
      <c r="D218" s="11">
        <v>182672.1224125</v>
      </c>
      <c r="E218" s="11">
        <v>42115.8905225</v>
      </c>
      <c r="F218" s="11">
        <v>14268.6648604</v>
      </c>
      <c r="G218" s="11">
        <v>139168.09151499998</v>
      </c>
      <c r="H218" s="11">
        <v>297164.06291547</v>
      </c>
      <c r="I218" s="11">
        <v>277704.18904007995</v>
      </c>
      <c r="J218" s="11">
        <v>127785.275052</v>
      </c>
      <c r="K218" s="11">
        <v>57973.086955</v>
      </c>
      <c r="L218" s="11">
        <v>957.103174</v>
      </c>
      <c r="M218" s="11">
        <v>23724.563557200003</v>
      </c>
      <c r="N218" s="11">
        <v>13589.5480084</v>
      </c>
      <c r="O218" s="11">
        <v>485347.753104</v>
      </c>
      <c r="P218" s="11">
        <v>1853665.343208</v>
      </c>
      <c r="Q218" s="11">
        <v>2377284.3110516</v>
      </c>
      <c r="R218" s="11">
        <v>349422.290056</v>
      </c>
      <c r="S218" s="11">
        <v>3935262.55728755</v>
      </c>
      <c r="T218" s="23">
        <v>411.26474772731297</v>
      </c>
      <c r="U218" s="23">
        <v>81.58270985738014</v>
      </c>
    </row>
    <row r="219" spans="2:21" ht="15" customHeight="1" hidden="1">
      <c r="B219" s="10">
        <v>41365</v>
      </c>
      <c r="C219" s="11">
        <v>80652.404483</v>
      </c>
      <c r="D219" s="11">
        <v>175962.972552</v>
      </c>
      <c r="E219" s="11">
        <v>35078.999725</v>
      </c>
      <c r="F219" s="11">
        <v>12493.667578</v>
      </c>
      <c r="G219" s="11">
        <v>123173.34961700001</v>
      </c>
      <c r="H219" s="11">
        <v>314206.267078</v>
      </c>
      <c r="I219" s="11">
        <v>340061.750982</v>
      </c>
      <c r="J219" s="11">
        <v>127889.84181299999</v>
      </c>
      <c r="K219" s="11">
        <v>60713.766442</v>
      </c>
      <c r="L219" s="11">
        <v>1167.603574</v>
      </c>
      <c r="M219" s="11">
        <v>22729.799560000003</v>
      </c>
      <c r="N219" s="11">
        <v>13176.841546200001</v>
      </c>
      <c r="O219" s="11">
        <v>478898.6272914</v>
      </c>
      <c r="P219" s="11">
        <v>1871765.4683544</v>
      </c>
      <c r="Q219" s="11">
        <v>2387738.340326</v>
      </c>
      <c r="R219" s="11">
        <v>334328.036181</v>
      </c>
      <c r="S219" s="11">
        <v>3992299.3967770003</v>
      </c>
      <c r="T219" s="23">
        <v>437.87248593026754</v>
      </c>
      <c r="U219" s="23">
        <v>80.19001677095335</v>
      </c>
    </row>
    <row r="220" spans="2:21" ht="15" customHeight="1" hidden="1">
      <c r="B220" s="10">
        <v>41395</v>
      </c>
      <c r="C220" s="11">
        <v>73861.972367</v>
      </c>
      <c r="D220" s="11">
        <v>190572.969404</v>
      </c>
      <c r="E220" s="11">
        <v>41067.62717</v>
      </c>
      <c r="F220" s="11">
        <v>12104.816572</v>
      </c>
      <c r="G220" s="11">
        <v>139070.24100099993</v>
      </c>
      <c r="H220" s="11">
        <v>297613.414737</v>
      </c>
      <c r="I220" s="11">
        <v>348984.468878</v>
      </c>
      <c r="J220" s="11">
        <v>127741.166399</v>
      </c>
      <c r="K220" s="11">
        <v>61428.604598</v>
      </c>
      <c r="L220" s="11">
        <v>967.978627</v>
      </c>
      <c r="M220" s="11">
        <v>22366.47675</v>
      </c>
      <c r="N220" s="11">
        <v>13018.540761999999</v>
      </c>
      <c r="O220" s="11">
        <v>482234.739017</v>
      </c>
      <c r="P220" s="11">
        <v>1881546.020409</v>
      </c>
      <c r="Q220" s="11">
        <v>2400133.755565</v>
      </c>
      <c r="R220" s="11">
        <v>294719.594985</v>
      </c>
      <c r="S220" s="11">
        <v>3987298.631676</v>
      </c>
      <c r="T220" s="23">
        <v>463.15186020091517</v>
      </c>
      <c r="U220" s="23">
        <v>80.34320107128636</v>
      </c>
    </row>
    <row r="221" spans="2:21" ht="15" customHeight="1" hidden="1">
      <c r="B221" s="10">
        <v>41426</v>
      </c>
      <c r="C221" s="11">
        <v>66937.536841</v>
      </c>
      <c r="D221" s="11">
        <v>189348.4133</v>
      </c>
      <c r="E221" s="11">
        <v>42426.036565</v>
      </c>
      <c r="F221" s="11">
        <v>9628.487640000001</v>
      </c>
      <c r="G221" s="11">
        <v>140763.99198599998</v>
      </c>
      <c r="H221" s="11">
        <v>338125.144198</v>
      </c>
      <c r="I221" s="11">
        <v>337893.679221</v>
      </c>
      <c r="J221" s="11">
        <v>131703.531205</v>
      </c>
      <c r="K221" s="11">
        <v>62638.598371</v>
      </c>
      <c r="L221" s="11">
        <v>1042.537965</v>
      </c>
      <c r="M221" s="11">
        <v>23085.009776</v>
      </c>
      <c r="N221" s="11">
        <v>14056.302689</v>
      </c>
      <c r="O221" s="11">
        <v>483908.404529</v>
      </c>
      <c r="P221" s="11">
        <v>1898085.554541</v>
      </c>
      <c r="Q221" s="11">
        <v>2420177.8095</v>
      </c>
      <c r="R221" s="11">
        <v>297099.074247</v>
      </c>
      <c r="S221" s="11">
        <v>4036742.3030739995</v>
      </c>
      <c r="T221" s="23">
        <v>472.211157007339</v>
      </c>
      <c r="U221" s="23">
        <v>79.99949496329775</v>
      </c>
    </row>
    <row r="222" spans="2:21" ht="15" customHeight="1" hidden="1">
      <c r="B222" s="10">
        <v>41456</v>
      </c>
      <c r="C222" s="11">
        <v>71871.811948</v>
      </c>
      <c r="D222" s="11">
        <v>141443.855636</v>
      </c>
      <c r="E222" s="11">
        <v>29851.564783</v>
      </c>
      <c r="F222" s="11">
        <v>9796.405447000001</v>
      </c>
      <c r="G222" s="11">
        <v>89189.113987</v>
      </c>
      <c r="H222" s="11">
        <v>360123.848801</v>
      </c>
      <c r="I222" s="11">
        <v>345996.684886</v>
      </c>
      <c r="J222" s="11">
        <v>145333.54638</v>
      </c>
      <c r="K222" s="11">
        <v>61383.100629</v>
      </c>
      <c r="L222" s="11">
        <v>1021.974779</v>
      </c>
      <c r="M222" s="11">
        <v>23568.725687000002</v>
      </c>
      <c r="N222" s="11">
        <v>14718.8679769999</v>
      </c>
      <c r="O222" s="11">
        <v>500879.476396</v>
      </c>
      <c r="P222" s="11">
        <v>1925034.06535</v>
      </c>
      <c r="Q222" s="11">
        <v>2465223.110189</v>
      </c>
      <c r="R222" s="11">
        <v>348593.81026299996</v>
      </c>
      <c r="S222" s="11">
        <v>4068806.852949</v>
      </c>
      <c r="T222" s="23">
        <v>443.06494535939976</v>
      </c>
      <c r="U222" s="23">
        <v>80.53080914742476</v>
      </c>
    </row>
    <row r="223" spans="2:21" ht="15" customHeight="1" hidden="1">
      <c r="B223" s="10">
        <v>41487</v>
      </c>
      <c r="C223" s="11">
        <v>70540.38293</v>
      </c>
      <c r="D223" s="11">
        <v>144891.106252</v>
      </c>
      <c r="E223" s="11">
        <v>26301.326074</v>
      </c>
      <c r="F223" s="11">
        <v>10588.595623</v>
      </c>
      <c r="G223" s="11">
        <v>100317.81432</v>
      </c>
      <c r="H223" s="11">
        <v>369801.968812</v>
      </c>
      <c r="I223" s="11">
        <v>367987.30682</v>
      </c>
      <c r="J223" s="11">
        <v>150567.82646500002</v>
      </c>
      <c r="K223" s="11">
        <v>60682.413647</v>
      </c>
      <c r="L223" s="11">
        <v>971.787165</v>
      </c>
      <c r="M223" s="11">
        <v>26165.033203000003</v>
      </c>
      <c r="N223" s="11">
        <v>16538.943341000002</v>
      </c>
      <c r="O223" s="11">
        <v>486663.132594</v>
      </c>
      <c r="P223" s="11">
        <v>1920655.895628</v>
      </c>
      <c r="Q223" s="11">
        <v>2450994.791931</v>
      </c>
      <c r="R223" s="11">
        <v>339352.18938500003</v>
      </c>
      <c r="S223" s="11">
        <v>4092025.722259</v>
      </c>
      <c r="T223" s="23">
        <v>454.649759404745</v>
      </c>
      <c r="U223" s="23">
        <v>79.72302895942028</v>
      </c>
    </row>
    <row r="224" spans="2:21" ht="15" customHeight="1" hidden="1">
      <c r="B224" s="10">
        <v>41518</v>
      </c>
      <c r="C224" s="11">
        <v>73575.627711</v>
      </c>
      <c r="D224" s="11">
        <v>145483.117798</v>
      </c>
      <c r="E224" s="11">
        <v>21723.576761</v>
      </c>
      <c r="F224" s="11">
        <v>12303.424059</v>
      </c>
      <c r="G224" s="11">
        <v>118140.53398899999</v>
      </c>
      <c r="H224" s="11">
        <v>394882.440954</v>
      </c>
      <c r="I224" s="11">
        <v>351199.71923</v>
      </c>
      <c r="J224" s="11">
        <v>150847.98303</v>
      </c>
      <c r="K224" s="11">
        <v>60651.176468</v>
      </c>
      <c r="L224" s="11">
        <v>866.417953</v>
      </c>
      <c r="M224" s="11">
        <v>28006.374415</v>
      </c>
      <c r="N224" s="11">
        <v>16848.220394</v>
      </c>
      <c r="O224" s="11">
        <v>479284.212868</v>
      </c>
      <c r="P224" s="11">
        <v>1933486.043909</v>
      </c>
      <c r="Q224" s="11">
        <v>2458491.269539</v>
      </c>
      <c r="R224" s="11">
        <v>376134.911572</v>
      </c>
      <c r="S224" s="11">
        <v>4163433.781111</v>
      </c>
      <c r="T224" s="23">
        <v>443.2294608513604</v>
      </c>
      <c r="U224" s="23">
        <v>78.50407718809036</v>
      </c>
    </row>
    <row r="225" spans="2:21" ht="15" customHeight="1" hidden="1">
      <c r="B225" s="10">
        <v>41548</v>
      </c>
      <c r="C225" s="11">
        <v>74570.762662</v>
      </c>
      <c r="D225" s="11">
        <v>144099.896825</v>
      </c>
      <c r="E225" s="11">
        <v>23441.172146999997</v>
      </c>
      <c r="F225" s="11">
        <v>11265.141613</v>
      </c>
      <c r="G225" s="11">
        <v>140491.61669599998</v>
      </c>
      <c r="H225" s="11">
        <v>397394.043039</v>
      </c>
      <c r="I225" s="11">
        <v>363455.536145</v>
      </c>
      <c r="J225" s="11">
        <v>149926.353535</v>
      </c>
      <c r="K225" s="11">
        <v>65940.732364</v>
      </c>
      <c r="L225" s="11">
        <v>879.321004</v>
      </c>
      <c r="M225" s="11">
        <v>28486.291208000002</v>
      </c>
      <c r="N225" s="11">
        <v>16434.433233</v>
      </c>
      <c r="O225" s="11">
        <v>520598.635911</v>
      </c>
      <c r="P225" s="11">
        <v>1935848.746829</v>
      </c>
      <c r="Q225" s="11">
        <v>2502247.428185</v>
      </c>
      <c r="R225" s="11">
        <v>347826.806463</v>
      </c>
      <c r="S225" s="11">
        <v>4220659.489674</v>
      </c>
      <c r="T225" s="23">
        <v>422.9407930281008</v>
      </c>
      <c r="U225" s="23">
        <v>78.4004299651913</v>
      </c>
    </row>
    <row r="226" spans="2:21" ht="15" customHeight="1" hidden="1">
      <c r="B226" s="10">
        <v>41579</v>
      </c>
      <c r="C226" s="11">
        <v>71398.846285</v>
      </c>
      <c r="D226" s="11">
        <v>149302.447126</v>
      </c>
      <c r="E226" s="11">
        <v>32065.095591</v>
      </c>
      <c r="F226" s="11">
        <v>11207.276522</v>
      </c>
      <c r="G226" s="11">
        <v>136985.58247199998</v>
      </c>
      <c r="H226" s="11">
        <v>398626.485268</v>
      </c>
      <c r="I226" s="11">
        <v>354698.508608</v>
      </c>
      <c r="J226" s="11">
        <v>150100.351258</v>
      </c>
      <c r="K226" s="11">
        <v>65091.776657</v>
      </c>
      <c r="L226" s="11">
        <v>1166.080043</v>
      </c>
      <c r="M226" s="11">
        <v>29238.814174</v>
      </c>
      <c r="N226" s="11">
        <v>16258.171162999999</v>
      </c>
      <c r="O226" s="11">
        <v>524933.705028</v>
      </c>
      <c r="P226" s="11">
        <v>1953914.337153</v>
      </c>
      <c r="Q226" s="11">
        <v>2525511.107561</v>
      </c>
      <c r="R226" s="11">
        <v>338090.665754</v>
      </c>
      <c r="S226" s="11">
        <v>4233078.143102</v>
      </c>
      <c r="T226" s="23">
        <v>460.60943096859734</v>
      </c>
      <c r="U226" s="23">
        <v>79.06032731338924</v>
      </c>
    </row>
    <row r="227" spans="2:21" ht="15" customHeight="1" hidden="1">
      <c r="B227" s="10">
        <v>41609</v>
      </c>
      <c r="C227" s="11">
        <v>75163.821817</v>
      </c>
      <c r="D227" s="11">
        <v>151199.629358</v>
      </c>
      <c r="E227" s="11">
        <v>25568.139485</v>
      </c>
      <c r="F227" s="11">
        <v>25762.251043</v>
      </c>
      <c r="G227" s="11">
        <v>108503.148795</v>
      </c>
      <c r="H227" s="11">
        <v>398393.712963</v>
      </c>
      <c r="I227" s="11">
        <v>364205.077724</v>
      </c>
      <c r="J227" s="11">
        <v>150036.26158</v>
      </c>
      <c r="K227" s="11">
        <v>68231.353755</v>
      </c>
      <c r="L227" s="11">
        <v>1337.429019</v>
      </c>
      <c r="M227" s="11">
        <v>28261.835726</v>
      </c>
      <c r="N227" s="11">
        <v>15408.553704</v>
      </c>
      <c r="O227" s="11">
        <v>489382.858887</v>
      </c>
      <c r="P227" s="11">
        <v>2013270.715054</v>
      </c>
      <c r="Q227" s="11">
        <v>2547661.39239</v>
      </c>
      <c r="R227" s="11">
        <v>413541.617301</v>
      </c>
      <c r="S227" s="11">
        <v>4328266.406211</v>
      </c>
      <c r="T227" s="23">
        <v>419.698104077116</v>
      </c>
      <c r="U227" s="23">
        <v>78.32675032605398</v>
      </c>
    </row>
    <row r="228" spans="2:21" ht="15" customHeight="1" hidden="1">
      <c r="B228" s="10">
        <v>41640</v>
      </c>
      <c r="C228" s="11">
        <v>76493.195437</v>
      </c>
      <c r="D228" s="11">
        <v>152558.922782</v>
      </c>
      <c r="E228" s="11">
        <v>17123.779098</v>
      </c>
      <c r="F228" s="11">
        <v>11875.880007</v>
      </c>
      <c r="G228" s="11">
        <v>130234.039502</v>
      </c>
      <c r="H228" s="11">
        <v>396892.404863</v>
      </c>
      <c r="I228" s="11">
        <v>358779.24526</v>
      </c>
      <c r="J228" s="11">
        <v>147671.592508</v>
      </c>
      <c r="K228" s="11">
        <v>68549.414669</v>
      </c>
      <c r="L228" s="11">
        <v>1258.320724</v>
      </c>
      <c r="M228" s="11">
        <v>27477.932636</v>
      </c>
      <c r="N228" s="11">
        <v>14976.723677</v>
      </c>
      <c r="O228" s="11">
        <v>534643.345933</v>
      </c>
      <c r="P228" s="11">
        <v>1978179.889916</v>
      </c>
      <c r="Q228" s="11">
        <v>2556536.212886</v>
      </c>
      <c r="R228" s="11">
        <v>431986.802418</v>
      </c>
      <c r="S228" s="11">
        <v>4348701.48943</v>
      </c>
      <c r="T228" s="23">
        <v>448.2081775102162</v>
      </c>
      <c r="U228" s="23">
        <v>77.75418543350064</v>
      </c>
    </row>
    <row r="229" spans="2:21" ht="15" customHeight="1" hidden="1">
      <c r="B229" s="10">
        <v>41671</v>
      </c>
      <c r="C229" s="11">
        <v>71628.709621</v>
      </c>
      <c r="D229" s="11">
        <v>188639.429602</v>
      </c>
      <c r="E229" s="11">
        <v>37299.905041</v>
      </c>
      <c r="F229" s="11">
        <v>13334.818175</v>
      </c>
      <c r="G229" s="11">
        <v>133083.635857</v>
      </c>
      <c r="H229" s="11">
        <v>385391.955271</v>
      </c>
      <c r="I229" s="11">
        <v>368210.772261</v>
      </c>
      <c r="J229" s="11">
        <v>147727.491946</v>
      </c>
      <c r="K229" s="11">
        <v>63947.996269</v>
      </c>
      <c r="L229" s="11">
        <v>845.491745</v>
      </c>
      <c r="M229" s="11">
        <v>28875.014991</v>
      </c>
      <c r="N229" s="11">
        <v>14628.681311</v>
      </c>
      <c r="O229" s="11">
        <v>518808.821419</v>
      </c>
      <c r="P229" s="11">
        <v>1940698.26924</v>
      </c>
      <c r="Q229" s="11">
        <v>2503856.278706</v>
      </c>
      <c r="R229" s="11">
        <v>480801.057803</v>
      </c>
      <c r="S229" s="11">
        <v>4393922.050552</v>
      </c>
      <c r="T229" s="23">
        <v>452.6708224617887</v>
      </c>
      <c r="U229" s="23">
        <v>75.52639574538111</v>
      </c>
    </row>
    <row r="230" spans="2:21" ht="15" customHeight="1" hidden="1">
      <c r="B230" s="10">
        <v>41699</v>
      </c>
      <c r="C230" s="11">
        <v>88975.205319</v>
      </c>
      <c r="D230" s="11">
        <v>156862.863176</v>
      </c>
      <c r="E230" s="11">
        <v>22258.64944</v>
      </c>
      <c r="F230" s="11">
        <v>12331.334304</v>
      </c>
      <c r="G230" s="11">
        <v>147208.790292</v>
      </c>
      <c r="H230" s="11">
        <v>396130.038329</v>
      </c>
      <c r="I230" s="11">
        <v>407193.034484</v>
      </c>
      <c r="J230" s="11">
        <v>150383.337895</v>
      </c>
      <c r="K230" s="11">
        <v>64600.510217</v>
      </c>
      <c r="L230" s="11">
        <v>781.523592</v>
      </c>
      <c r="M230" s="11">
        <v>29702.153419</v>
      </c>
      <c r="N230" s="11">
        <v>16536.977843</v>
      </c>
      <c r="O230" s="11">
        <v>534036.409775</v>
      </c>
      <c r="P230" s="11">
        <v>1954613.827654</v>
      </c>
      <c r="Q230" s="11">
        <v>2535670.892283</v>
      </c>
      <c r="R230" s="11">
        <v>436862.253268</v>
      </c>
      <c r="S230" s="11">
        <v>4418476.909007</v>
      </c>
      <c r="T230" s="23">
        <v>451.9894978220922</v>
      </c>
      <c r="U230" s="23">
        <v>75.66789525690646</v>
      </c>
    </row>
    <row r="231" spans="2:21" ht="15" customHeight="1" hidden="1">
      <c r="B231" s="10">
        <v>41730</v>
      </c>
      <c r="C231" s="11">
        <v>87551.962743</v>
      </c>
      <c r="D231" s="11">
        <v>157499.210264</v>
      </c>
      <c r="E231" s="11">
        <v>24234.533567</v>
      </c>
      <c r="F231" s="11">
        <v>12549.928801</v>
      </c>
      <c r="G231" s="11">
        <v>169228.486825</v>
      </c>
      <c r="H231" s="11">
        <v>412535.286164</v>
      </c>
      <c r="I231" s="11">
        <v>385637.125877</v>
      </c>
      <c r="J231" s="11">
        <v>150078.820732</v>
      </c>
      <c r="K231" s="11">
        <v>65141.3686</v>
      </c>
      <c r="L231" s="11">
        <v>706.861614</v>
      </c>
      <c r="M231" s="11">
        <v>26138.412979</v>
      </c>
      <c r="N231" s="11">
        <v>15555.948395</v>
      </c>
      <c r="O231" s="11">
        <v>516177.655927</v>
      </c>
      <c r="P231" s="11">
        <v>1952789.783532</v>
      </c>
      <c r="Q231" s="11">
        <v>2511368.662447</v>
      </c>
      <c r="R231" s="11">
        <v>473016.943648</v>
      </c>
      <c r="S231" s="11">
        <v>4448842.329668</v>
      </c>
      <c r="T231" s="23">
        <v>449.4945213201296</v>
      </c>
      <c r="U231" s="23">
        <v>74.49280929621484</v>
      </c>
    </row>
    <row r="232" spans="2:21" ht="15" customHeight="1" hidden="1">
      <c r="B232" s="10">
        <v>41760</v>
      </c>
      <c r="C232" s="11">
        <v>78712.452154</v>
      </c>
      <c r="D232" s="11">
        <v>146564.811173</v>
      </c>
      <c r="E232" s="11">
        <v>23222.014132</v>
      </c>
      <c r="F232" s="11">
        <v>12668.030735</v>
      </c>
      <c r="G232" s="11">
        <v>206672.515083</v>
      </c>
      <c r="H232" s="11">
        <v>356742.918334</v>
      </c>
      <c r="I232" s="11">
        <v>419114.36789</v>
      </c>
      <c r="J232" s="11">
        <v>148405.419091</v>
      </c>
      <c r="K232" s="11">
        <v>63461.91168</v>
      </c>
      <c r="L232" s="11">
        <v>640.810385</v>
      </c>
      <c r="M232" s="11">
        <v>26155.707582</v>
      </c>
      <c r="N232" s="11">
        <v>16513.034389</v>
      </c>
      <c r="O232" s="11">
        <v>526405.980955</v>
      </c>
      <c r="P232" s="11">
        <v>1948236.175574</v>
      </c>
      <c r="Q232" s="11">
        <v>2517951.708885</v>
      </c>
      <c r="R232" s="11">
        <v>493444.636431</v>
      </c>
      <c r="S232" s="11">
        <v>4466960.785588</v>
      </c>
      <c r="T232" s="23">
        <v>454.5631894167122</v>
      </c>
      <c r="U232" s="23">
        <v>74.71651339406887</v>
      </c>
    </row>
    <row r="233" spans="2:21" ht="15" customHeight="1" hidden="1">
      <c r="B233" s="10">
        <v>41791</v>
      </c>
      <c r="C233" s="11">
        <v>81344.012871</v>
      </c>
      <c r="D233" s="11">
        <v>154094.466309</v>
      </c>
      <c r="E233" s="11">
        <v>19757.573591</v>
      </c>
      <c r="F233" s="11">
        <v>13289.855305</v>
      </c>
      <c r="G233" s="11">
        <v>196591.874773</v>
      </c>
      <c r="H233" s="11">
        <v>329970.682057</v>
      </c>
      <c r="I233" s="11">
        <v>446103.76442</v>
      </c>
      <c r="J233" s="11">
        <v>161494.431779</v>
      </c>
      <c r="K233" s="11">
        <v>63255.755419</v>
      </c>
      <c r="L233" s="11">
        <v>750.4441</v>
      </c>
      <c r="M233" s="11">
        <v>25906.442253</v>
      </c>
      <c r="N233" s="11">
        <v>17099.512016</v>
      </c>
      <c r="O233" s="11">
        <v>516121.483917</v>
      </c>
      <c r="P233" s="11">
        <v>1946145.722335</v>
      </c>
      <c r="Q233" s="11">
        <v>2506023.604621</v>
      </c>
      <c r="R233" s="11">
        <v>543560.765728</v>
      </c>
      <c r="S233" s="11">
        <v>4515486.786873</v>
      </c>
      <c r="T233" s="23">
        <v>432.4892226031254</v>
      </c>
      <c r="U233" s="23">
        <v>73.58282083035306</v>
      </c>
    </row>
    <row r="234" spans="2:21" ht="15" customHeight="1" hidden="1">
      <c r="B234" s="10">
        <v>41821</v>
      </c>
      <c r="C234" s="11">
        <v>85905.773223</v>
      </c>
      <c r="D234" s="11">
        <v>158386.872184</v>
      </c>
      <c r="E234" s="11">
        <v>35866.101632</v>
      </c>
      <c r="F234" s="11">
        <v>14226.377166</v>
      </c>
      <c r="G234" s="11">
        <v>205189.548928</v>
      </c>
      <c r="H234" s="11">
        <v>335582.112541</v>
      </c>
      <c r="I234" s="11">
        <v>453694.409769</v>
      </c>
      <c r="J234" s="11">
        <v>157684.484454</v>
      </c>
      <c r="K234" s="11">
        <v>62906.780197</v>
      </c>
      <c r="L234" s="11">
        <v>757.21809</v>
      </c>
      <c r="M234" s="11">
        <v>25274.270452</v>
      </c>
      <c r="N234" s="11">
        <v>16501.86973</v>
      </c>
      <c r="O234" s="11">
        <v>530056.873239</v>
      </c>
      <c r="P234" s="11">
        <v>1964442.686647</v>
      </c>
      <c r="Q234" s="11">
        <v>2537032.918158</v>
      </c>
      <c r="R234" s="11">
        <v>492153.948905</v>
      </c>
      <c r="S234" s="11">
        <v>4538629.327157</v>
      </c>
      <c r="T234" s="23">
        <v>454.87588080168706</v>
      </c>
      <c r="U234" s="23">
        <v>74.43231417834447</v>
      </c>
    </row>
    <row r="235" spans="2:21" ht="15" customHeight="1" hidden="1">
      <c r="B235" s="10">
        <v>41852</v>
      </c>
      <c r="C235" s="11">
        <v>79644.912072</v>
      </c>
      <c r="D235" s="11">
        <v>165482.510435</v>
      </c>
      <c r="E235" s="11">
        <v>37444.024446</v>
      </c>
      <c r="F235" s="11">
        <v>13386.771508</v>
      </c>
      <c r="G235" s="11">
        <v>216340.905798</v>
      </c>
      <c r="H235" s="11">
        <v>270142.260833</v>
      </c>
      <c r="I235" s="11">
        <v>473737.985095</v>
      </c>
      <c r="J235" s="11">
        <v>154999.176792</v>
      </c>
      <c r="K235" s="11">
        <v>66708.024623</v>
      </c>
      <c r="L235" s="11">
        <v>949.828956</v>
      </c>
      <c r="M235" s="11">
        <v>25033.765404</v>
      </c>
      <c r="N235" s="11">
        <v>17183.926701</v>
      </c>
      <c r="O235" s="11">
        <v>548753.785706</v>
      </c>
      <c r="P235" s="11">
        <v>1977226.741944</v>
      </c>
      <c r="Q235" s="11">
        <v>2569148.048711</v>
      </c>
      <c r="R235" s="11">
        <v>524078.318605</v>
      </c>
      <c r="S235" s="11">
        <v>4571112.938918</v>
      </c>
      <c r="T235" s="23">
        <v>426.4799665726807</v>
      </c>
      <c r="U235" s="23">
        <v>74.79457501630459</v>
      </c>
    </row>
    <row r="236" spans="2:21" ht="15" customHeight="1" hidden="1">
      <c r="B236" s="10">
        <v>41883</v>
      </c>
      <c r="C236" s="11">
        <v>85759.001752</v>
      </c>
      <c r="D236" s="11">
        <v>198044.850916</v>
      </c>
      <c r="E236" s="11">
        <v>42322.661927</v>
      </c>
      <c r="F236" s="11">
        <v>13681.929758</v>
      </c>
      <c r="G236" s="11">
        <v>206949.507398</v>
      </c>
      <c r="H236" s="11">
        <v>258198.641021</v>
      </c>
      <c r="I236" s="11">
        <v>515841.817619</v>
      </c>
      <c r="J236" s="11">
        <v>156110.167409</v>
      </c>
      <c r="K236" s="11">
        <v>66956.65412</v>
      </c>
      <c r="L236" s="11">
        <v>860.720046</v>
      </c>
      <c r="M236" s="11">
        <v>24821.037972</v>
      </c>
      <c r="N236" s="11">
        <v>17556.523974</v>
      </c>
      <c r="O236" s="11">
        <v>543445.754431</v>
      </c>
      <c r="P236" s="11">
        <v>2046929.003946</v>
      </c>
      <c r="Q236" s="11">
        <v>2633613.040369</v>
      </c>
      <c r="R236" s="11">
        <v>512793.785882</v>
      </c>
      <c r="S236" s="11">
        <v>4690272.058171</v>
      </c>
      <c r="T236" s="23">
        <v>436.90665958874473</v>
      </c>
      <c r="U236" s="23">
        <v>75.08061603831912</v>
      </c>
    </row>
    <row r="237" spans="2:21" ht="15" customHeight="1" hidden="1">
      <c r="B237" s="10">
        <v>41913</v>
      </c>
      <c r="C237" s="11">
        <v>84947.070113</v>
      </c>
      <c r="D237" s="11">
        <v>173460.782428</v>
      </c>
      <c r="E237" s="11">
        <v>30186.416194</v>
      </c>
      <c r="F237" s="11">
        <v>13613.232889</v>
      </c>
      <c r="G237" s="11">
        <v>209538.344566</v>
      </c>
      <c r="H237" s="11">
        <v>239713.641018</v>
      </c>
      <c r="I237" s="11">
        <v>509846.913905</v>
      </c>
      <c r="J237" s="11">
        <v>158599.723212</v>
      </c>
      <c r="K237" s="11">
        <v>71054.510186</v>
      </c>
      <c r="L237" s="11">
        <v>788.970366</v>
      </c>
      <c r="M237" s="11">
        <v>25821.157975</v>
      </c>
      <c r="N237" s="11">
        <v>16475.174326</v>
      </c>
      <c r="O237" s="11">
        <v>571360.027484</v>
      </c>
      <c r="P237" s="11">
        <v>2077306.097336</v>
      </c>
      <c r="Q237" s="11">
        <v>2691751.427487</v>
      </c>
      <c r="R237" s="11">
        <v>527786.09473</v>
      </c>
      <c r="S237" s="11">
        <v>4710498.156728</v>
      </c>
      <c r="T237" s="23">
        <v>415.4239157352181</v>
      </c>
      <c r="U237" s="23">
        <v>76.0858757820792</v>
      </c>
    </row>
    <row r="238" spans="2:21" ht="15" customHeight="1" hidden="1">
      <c r="B238" s="10">
        <v>41944</v>
      </c>
      <c r="C238" s="11">
        <v>83759.61894</v>
      </c>
      <c r="D238" s="11">
        <v>165241.584018</v>
      </c>
      <c r="E238" s="11">
        <v>28949.696433</v>
      </c>
      <c r="F238" s="11">
        <v>14063.634609</v>
      </c>
      <c r="G238" s="11">
        <v>204936.518402</v>
      </c>
      <c r="H238" s="11">
        <v>246644.040297</v>
      </c>
      <c r="I238" s="11">
        <v>519028.416026</v>
      </c>
      <c r="J238" s="11">
        <v>159208.464412</v>
      </c>
      <c r="K238" s="11">
        <v>76827.457946</v>
      </c>
      <c r="L238" s="11">
        <v>963.01327</v>
      </c>
      <c r="M238" s="11">
        <v>24555.99258</v>
      </c>
      <c r="N238" s="11">
        <v>16496.966916</v>
      </c>
      <c r="O238" s="11">
        <v>576966.9898</v>
      </c>
      <c r="P238" s="11">
        <v>2122042.274674</v>
      </c>
      <c r="Q238" s="11">
        <v>2741025.23724</v>
      </c>
      <c r="R238" s="11">
        <v>523285.773956</v>
      </c>
      <c r="S238" s="11">
        <v>4762970.442279</v>
      </c>
      <c r="T238" s="23">
        <v>400.75621653978783</v>
      </c>
      <c r="U238" s="23">
        <v>76.48571116326241</v>
      </c>
    </row>
    <row r="239" spans="2:40" ht="16.5" hidden="1">
      <c r="B239" s="10">
        <v>41974</v>
      </c>
      <c r="C239" s="11">
        <v>87468.882394</v>
      </c>
      <c r="D239" s="11">
        <v>164427.674248</v>
      </c>
      <c r="E239" s="11">
        <v>43810.100713</v>
      </c>
      <c r="F239" s="11">
        <v>14831.186914</v>
      </c>
      <c r="G239" s="11">
        <v>196950.171435</v>
      </c>
      <c r="H239" s="11">
        <v>262049.45655941</v>
      </c>
      <c r="I239" s="11">
        <v>557378.471104</v>
      </c>
      <c r="J239" s="11">
        <v>161593.795839</v>
      </c>
      <c r="K239" s="11">
        <v>82615.900184</v>
      </c>
      <c r="L239" s="11">
        <v>780.131043</v>
      </c>
      <c r="M239" s="11">
        <v>25326.452588</v>
      </c>
      <c r="N239" s="11">
        <v>16473.620916</v>
      </c>
      <c r="O239" s="11">
        <v>531877.557245</v>
      </c>
      <c r="P239" s="11">
        <v>2202030.438189</v>
      </c>
      <c r="Q239" s="11">
        <v>2776488.199981</v>
      </c>
      <c r="R239" s="11">
        <v>508326.174543</v>
      </c>
      <c r="S239" s="11">
        <v>4855940.01391441</v>
      </c>
      <c r="T239" s="23">
        <v>386.288178035399</v>
      </c>
      <c r="U239" s="23">
        <v>76.2590596664742</v>
      </c>
      <c r="V239" s="22"/>
      <c r="AN239" s="14"/>
    </row>
    <row r="240" spans="2:40" ht="16.5" hidden="1">
      <c r="B240" s="10">
        <v>42005</v>
      </c>
      <c r="C240" s="11">
        <v>85606.752464</v>
      </c>
      <c r="D240" s="11">
        <v>169217.37686</v>
      </c>
      <c r="E240" s="11">
        <v>40183.544888</v>
      </c>
      <c r="F240" s="11">
        <v>13815.681659</v>
      </c>
      <c r="G240" s="11">
        <v>211330.875851</v>
      </c>
      <c r="H240" s="11">
        <v>255106.142512</v>
      </c>
      <c r="I240" s="11">
        <v>501140.24161</v>
      </c>
      <c r="J240" s="11">
        <v>166048.925142</v>
      </c>
      <c r="K240" s="11">
        <v>85460.131651</v>
      </c>
      <c r="L240" s="11">
        <v>1048.645603</v>
      </c>
      <c r="M240" s="11">
        <v>24564.261527</v>
      </c>
      <c r="N240" s="11">
        <v>15862.292675</v>
      </c>
      <c r="O240" s="11">
        <v>561554.012312</v>
      </c>
      <c r="P240" s="11">
        <v>2218335.958341</v>
      </c>
      <c r="Q240" s="11">
        <v>2821365.170458</v>
      </c>
      <c r="R240" s="11">
        <v>524586.802469</v>
      </c>
      <c r="S240" s="11">
        <v>4873861.645564</v>
      </c>
      <c r="T240" s="23">
        <v>394.0269355849792</v>
      </c>
      <c r="U240" s="23">
        <v>77.39763538963741</v>
      </c>
      <c r="V240" s="22"/>
      <c r="AN240" s="14"/>
    </row>
    <row r="241" spans="2:40" ht="16.5" hidden="1">
      <c r="B241" s="10">
        <v>42036</v>
      </c>
      <c r="C241" s="11">
        <v>83960.750741</v>
      </c>
      <c r="D241" s="11">
        <v>165376.924412</v>
      </c>
      <c r="E241" s="11">
        <v>38936.907825</v>
      </c>
      <c r="F241" s="11">
        <v>14317.886813</v>
      </c>
      <c r="G241" s="11">
        <v>230743.113817</v>
      </c>
      <c r="H241" s="11">
        <v>317208.364323</v>
      </c>
      <c r="I241" s="11">
        <v>502234.464105</v>
      </c>
      <c r="J241" s="11">
        <v>166308.19265</v>
      </c>
      <c r="K241" s="11">
        <v>85742.903133</v>
      </c>
      <c r="L241" s="11">
        <v>979.147589</v>
      </c>
      <c r="M241" s="11">
        <v>25202.996065</v>
      </c>
      <c r="N241" s="11">
        <v>15682.599939</v>
      </c>
      <c r="O241" s="11">
        <v>561335.60049</v>
      </c>
      <c r="P241" s="11">
        <v>2244476.224029</v>
      </c>
      <c r="Q241" s="11">
        <v>2847676.568112</v>
      </c>
      <c r="R241" s="11">
        <v>434657.085271</v>
      </c>
      <c r="S241" s="11">
        <v>4887163.161202</v>
      </c>
      <c r="T241" s="23">
        <v>431.15898079771</v>
      </c>
      <c r="U241" s="23">
        <v>77.57616481436318</v>
      </c>
      <c r="V241" s="22"/>
      <c r="AN241" s="14"/>
    </row>
    <row r="242" spans="2:40" ht="16.5" hidden="1">
      <c r="B242" s="10">
        <v>42064</v>
      </c>
      <c r="C242" s="11">
        <v>108147.415703</v>
      </c>
      <c r="D242" s="11">
        <v>180138.785706</v>
      </c>
      <c r="E242" s="11">
        <v>63754.391236</v>
      </c>
      <c r="F242" s="11">
        <v>14116.229303</v>
      </c>
      <c r="G242" s="11">
        <v>218022.016804</v>
      </c>
      <c r="H242" s="11">
        <v>333528.186326</v>
      </c>
      <c r="I242" s="11">
        <v>480435.154316</v>
      </c>
      <c r="J242" s="11">
        <v>163876.038096</v>
      </c>
      <c r="K242" s="11">
        <v>86026.896671</v>
      </c>
      <c r="L242" s="11">
        <v>1026.221474</v>
      </c>
      <c r="M242" s="11">
        <v>26941.815339</v>
      </c>
      <c r="N242" s="11">
        <v>16394.271509</v>
      </c>
      <c r="O242" s="11">
        <v>589479.519703</v>
      </c>
      <c r="P242" s="11">
        <v>2289787.493758</v>
      </c>
      <c r="Q242" s="11">
        <v>2923629.3217829997</v>
      </c>
      <c r="R242" s="11">
        <v>370633.051093</v>
      </c>
      <c r="S242" s="11">
        <v>4942307.487036999</v>
      </c>
      <c r="T242" s="23">
        <v>407.5800069532027</v>
      </c>
      <c r="U242" s="23">
        <v>78.54348923053641</v>
      </c>
      <c r="V242" s="22"/>
      <c r="AN242" s="14"/>
    </row>
    <row r="243" spans="2:40" ht="16.5" hidden="1">
      <c r="B243" s="10">
        <v>42095</v>
      </c>
      <c r="C243" s="11">
        <v>101471.174103</v>
      </c>
      <c r="D243" s="11">
        <v>210734.093651</v>
      </c>
      <c r="E243" s="11">
        <v>105907.920817</v>
      </c>
      <c r="F243" s="11">
        <v>14611.443394</v>
      </c>
      <c r="G243" s="11">
        <v>223976.292106</v>
      </c>
      <c r="H243" s="11">
        <v>312552.208524</v>
      </c>
      <c r="I243" s="11">
        <v>516023.981133</v>
      </c>
      <c r="J243" s="11">
        <v>180078.02499</v>
      </c>
      <c r="K243" s="11">
        <v>88210.608306</v>
      </c>
      <c r="L243" s="11">
        <v>1090.460159</v>
      </c>
      <c r="M243" s="11">
        <v>28159.685363</v>
      </c>
      <c r="N243" s="11">
        <v>14935.57355</v>
      </c>
      <c r="O243" s="11">
        <v>555872.998204</v>
      </c>
      <c r="P243" s="11">
        <v>2309138.320009</v>
      </c>
      <c r="Q243" s="11">
        <v>2909197.037285</v>
      </c>
      <c r="R243" s="11">
        <v>319642.783</v>
      </c>
      <c r="S243" s="11">
        <v>4982405.567309</v>
      </c>
      <c r="T243" s="23">
        <v>420.5231949585869</v>
      </c>
      <c r="U243" s="23">
        <v>77.13722126952219</v>
      </c>
      <c r="V243" s="22"/>
      <c r="AN243" s="14"/>
    </row>
    <row r="244" spans="2:40" ht="16.5" hidden="1">
      <c r="B244" s="10">
        <v>42125</v>
      </c>
      <c r="C244" s="11">
        <v>91717.527572</v>
      </c>
      <c r="D244" s="11">
        <v>174025.928644</v>
      </c>
      <c r="E244" s="11">
        <v>107558.854704</v>
      </c>
      <c r="F244" s="11">
        <v>14361.161851</v>
      </c>
      <c r="G244" s="11">
        <v>254752.849378</v>
      </c>
      <c r="H244" s="11">
        <v>335684.50126</v>
      </c>
      <c r="I244" s="11">
        <v>541986.132076</v>
      </c>
      <c r="J244" s="11">
        <v>183351.455874</v>
      </c>
      <c r="K244" s="11">
        <v>89600.77567</v>
      </c>
      <c r="L244" s="11">
        <v>1074.794031</v>
      </c>
      <c r="M244" s="11">
        <v>27247.421132</v>
      </c>
      <c r="N244" s="11">
        <v>14941.15388</v>
      </c>
      <c r="O244" s="11">
        <v>560454.343729</v>
      </c>
      <c r="P244" s="11">
        <v>2352992.009749</v>
      </c>
      <c r="Q244" s="11">
        <v>2956709.722521</v>
      </c>
      <c r="R244" s="11">
        <v>309769.010342</v>
      </c>
      <c r="S244" s="11">
        <v>5059517.919892</v>
      </c>
      <c r="T244" s="23">
        <v>429.27405906321343</v>
      </c>
      <c r="U244" s="23">
        <v>77.23174744947052</v>
      </c>
      <c r="V244" s="22"/>
      <c r="AN244" s="14"/>
    </row>
    <row r="245" spans="2:40" ht="16.5" hidden="1">
      <c r="B245" s="10">
        <v>42156</v>
      </c>
      <c r="C245" s="11">
        <v>95318.627833</v>
      </c>
      <c r="D245" s="11">
        <v>197034.529204</v>
      </c>
      <c r="E245" s="11">
        <v>56028.426134</v>
      </c>
      <c r="F245" s="11">
        <v>15009.212738</v>
      </c>
      <c r="G245" s="11">
        <v>250022.475469</v>
      </c>
      <c r="H245" s="11">
        <v>308744.040605</v>
      </c>
      <c r="I245" s="11">
        <v>569757.297368</v>
      </c>
      <c r="J245" s="11">
        <v>196888.178561</v>
      </c>
      <c r="K245" s="11">
        <v>93347.895903</v>
      </c>
      <c r="L245" s="11">
        <v>763.317017</v>
      </c>
      <c r="M245" s="11">
        <v>26731.816124</v>
      </c>
      <c r="N245" s="11">
        <v>15519.734922</v>
      </c>
      <c r="O245" s="11">
        <v>561128.191284</v>
      </c>
      <c r="P245" s="11">
        <v>2411222.169372</v>
      </c>
      <c r="Q245" s="11">
        <v>3015365.228719</v>
      </c>
      <c r="R245" s="11">
        <v>309603.302063</v>
      </c>
      <c r="S245" s="11">
        <v>5107119.214597</v>
      </c>
      <c r="T245" s="23">
        <v>441.8031406388154</v>
      </c>
      <c r="U245" s="23">
        <v>77.86828248465133</v>
      </c>
      <c r="V245" s="22"/>
      <c r="AN245" s="14"/>
    </row>
    <row r="246" spans="2:40" ht="16.5" hidden="1">
      <c r="B246" s="10">
        <v>42186</v>
      </c>
      <c r="C246" s="11">
        <v>96317.095317</v>
      </c>
      <c r="D246" s="11">
        <v>194055.120747</v>
      </c>
      <c r="E246" s="11">
        <v>56703.540552</v>
      </c>
      <c r="F246" s="11">
        <v>15003.84221</v>
      </c>
      <c r="G246" s="11">
        <v>270418.525075</v>
      </c>
      <c r="H246" s="11">
        <v>297347.140256</v>
      </c>
      <c r="I246" s="11">
        <v>554160.077838</v>
      </c>
      <c r="J246" s="11">
        <v>213696.676268</v>
      </c>
      <c r="K246" s="11">
        <v>96994.010847</v>
      </c>
      <c r="L246" s="11">
        <v>840.818364</v>
      </c>
      <c r="M246" s="11">
        <v>26354.92645</v>
      </c>
      <c r="N246" s="11">
        <v>13287.357307</v>
      </c>
      <c r="O246" s="11">
        <v>577845.207273</v>
      </c>
      <c r="P246" s="11">
        <v>2464643.356216</v>
      </c>
      <c r="Q246" s="11">
        <v>3082971.66561</v>
      </c>
      <c r="R246" s="11">
        <v>283139.229353</v>
      </c>
      <c r="S246" s="11">
        <v>5160806.9240729995</v>
      </c>
      <c r="T246" s="23">
        <v>438.03375478291395</v>
      </c>
      <c r="U246" s="23">
        <v>78.69575981234651</v>
      </c>
      <c r="V246" s="22"/>
      <c r="AN246" s="14"/>
    </row>
    <row r="247" spans="2:40" ht="16.5" hidden="1">
      <c r="B247" s="10">
        <v>42217</v>
      </c>
      <c r="C247" s="11">
        <v>102158.999651</v>
      </c>
      <c r="D247" s="11">
        <v>175477.7792</v>
      </c>
      <c r="E247" s="11">
        <v>54798.275729</v>
      </c>
      <c r="F247" s="11">
        <v>14883.162331</v>
      </c>
      <c r="G247" s="11">
        <v>284732.24179</v>
      </c>
      <c r="H247" s="11">
        <v>285146.594768</v>
      </c>
      <c r="I247" s="11">
        <v>538706.878501</v>
      </c>
      <c r="J247" s="11">
        <v>213642.186942</v>
      </c>
      <c r="K247" s="11">
        <v>99086.40074</v>
      </c>
      <c r="L247" s="11">
        <v>660.728021</v>
      </c>
      <c r="M247" s="11">
        <v>26011.849112</v>
      </c>
      <c r="N247" s="11">
        <v>13956.600181</v>
      </c>
      <c r="O247" s="11">
        <v>583806.684376</v>
      </c>
      <c r="P247" s="11">
        <v>2528530.980621</v>
      </c>
      <c r="Q247" s="11">
        <v>3152966.8423109995</v>
      </c>
      <c r="R247" s="11">
        <v>286344.958276</v>
      </c>
      <c r="S247" s="11">
        <v>5207944.320239</v>
      </c>
      <c r="T247" s="23">
        <v>416.0219320893173</v>
      </c>
      <c r="U247" s="23">
        <v>79.18221436835606</v>
      </c>
      <c r="V247" s="22"/>
      <c r="AN247" s="14"/>
    </row>
    <row r="248" spans="2:40" ht="16.5" hidden="1">
      <c r="B248" s="10">
        <v>42248</v>
      </c>
      <c r="C248" s="11">
        <v>104798.073321</v>
      </c>
      <c r="D248" s="11">
        <v>191184.562196</v>
      </c>
      <c r="E248" s="11">
        <v>67738.869779</v>
      </c>
      <c r="F248" s="11">
        <v>15596.47213</v>
      </c>
      <c r="G248" s="11">
        <v>292427.824542</v>
      </c>
      <c r="H248" s="11">
        <v>363545.714341</v>
      </c>
      <c r="I248" s="11">
        <v>400943.178873</v>
      </c>
      <c r="J248" s="11">
        <v>222217.38664</v>
      </c>
      <c r="K248" s="11">
        <v>103080.900152</v>
      </c>
      <c r="L248" s="11">
        <v>398.586717</v>
      </c>
      <c r="M248" s="11">
        <v>27178.986236</v>
      </c>
      <c r="N248" s="11">
        <v>13931.48647</v>
      </c>
      <c r="O248" s="11">
        <v>596096.011417</v>
      </c>
      <c r="P248" s="11">
        <v>2602446.015451</v>
      </c>
      <c r="Q248" s="11">
        <v>3240051.0862910002</v>
      </c>
      <c r="R248" s="11">
        <v>294982.30677</v>
      </c>
      <c r="S248" s="11">
        <v>5296566.375035</v>
      </c>
      <c r="T248" s="23">
        <v>406.6288634971738</v>
      </c>
      <c r="U248" s="23">
        <v>80.420361037932</v>
      </c>
      <c r="V248" s="22"/>
      <c r="AN248" s="14"/>
    </row>
    <row r="249" spans="2:40" ht="16.5" hidden="1">
      <c r="B249" s="24" t="s">
        <v>63</v>
      </c>
      <c r="C249" s="11">
        <v>101174.737199</v>
      </c>
      <c r="D249" s="11">
        <v>204743.512791</v>
      </c>
      <c r="E249" s="11">
        <v>71447.5754</v>
      </c>
      <c r="F249" s="11">
        <v>14923.931944</v>
      </c>
      <c r="G249" s="11">
        <v>290954.893246</v>
      </c>
      <c r="H249" s="11">
        <v>325023.238893</v>
      </c>
      <c r="I249" s="11">
        <v>419002.597351</v>
      </c>
      <c r="J249" s="11">
        <v>231217.04118</v>
      </c>
      <c r="K249" s="11">
        <v>113465.580294</v>
      </c>
      <c r="L249" s="11">
        <v>787.672964</v>
      </c>
      <c r="M249" s="11">
        <v>25664.760404</v>
      </c>
      <c r="N249" s="11">
        <v>14747.906245</v>
      </c>
      <c r="O249" s="11">
        <v>604586.978536</v>
      </c>
      <c r="P249" s="11">
        <v>2742378.185383</v>
      </c>
      <c r="Q249" s="11">
        <v>3388165.503532</v>
      </c>
      <c r="R249" s="11">
        <v>300769.683909</v>
      </c>
      <c r="S249" s="11">
        <v>5460888.295739</v>
      </c>
      <c r="T249" s="23">
        <v>393.5873999105365</v>
      </c>
      <c r="U249" s="23">
        <v>82.68303700534358</v>
      </c>
      <c r="V249" s="22"/>
      <c r="AN249" s="14"/>
    </row>
    <row r="250" spans="2:40" ht="16.5" hidden="1">
      <c r="B250" s="10">
        <v>42309</v>
      </c>
      <c r="C250" s="11">
        <v>102797.160925</v>
      </c>
      <c r="D250" s="11">
        <v>210833.047717</v>
      </c>
      <c r="E250" s="11">
        <v>110966.956291</v>
      </c>
      <c r="F250" s="11">
        <v>16001.621</v>
      </c>
      <c r="G250" s="11">
        <v>317179.215829</v>
      </c>
      <c r="H250" s="11">
        <v>327939.497327</v>
      </c>
      <c r="I250" s="11">
        <v>414112.372255</v>
      </c>
      <c r="J250" s="11">
        <v>235078.660457</v>
      </c>
      <c r="K250" s="11">
        <v>121155.182358</v>
      </c>
      <c r="L250" s="11">
        <v>882.94191</v>
      </c>
      <c r="M250" s="11">
        <v>26319.693023</v>
      </c>
      <c r="N250" s="11">
        <v>14661.700507</v>
      </c>
      <c r="O250" s="11">
        <v>583304.744434</v>
      </c>
      <c r="P250" s="11">
        <v>2803236.43336</v>
      </c>
      <c r="Q250" s="11">
        <v>3428405.513234</v>
      </c>
      <c r="R250" s="11">
        <v>309751.799</v>
      </c>
      <c r="S250" s="11">
        <v>5594221.026392999</v>
      </c>
      <c r="T250" s="23">
        <v>389.6582808387653</v>
      </c>
      <c r="U250" s="23">
        <v>81.93562466643081</v>
      </c>
      <c r="V250" s="22"/>
      <c r="AN250" s="14"/>
    </row>
    <row r="251" spans="2:40" ht="16.5" hidden="1">
      <c r="B251" s="10">
        <v>42339</v>
      </c>
      <c r="C251" s="11">
        <v>103643.234688</v>
      </c>
      <c r="D251" s="11">
        <v>199646.140246</v>
      </c>
      <c r="E251" s="11">
        <v>80582.049013</v>
      </c>
      <c r="F251" s="11">
        <v>17590.716332</v>
      </c>
      <c r="G251" s="11">
        <v>359740.316362</v>
      </c>
      <c r="H251" s="11">
        <v>325001.227738</v>
      </c>
      <c r="I251" s="11">
        <v>505207.610972</v>
      </c>
      <c r="J251" s="11">
        <v>236284.910511</v>
      </c>
      <c r="K251" s="11">
        <v>123467.647372</v>
      </c>
      <c r="L251" s="11">
        <v>483.980216</v>
      </c>
      <c r="M251" s="11">
        <v>4753.864302</v>
      </c>
      <c r="N251" s="11">
        <v>13790.96323</v>
      </c>
      <c r="O251" s="11">
        <v>605893.174021</v>
      </c>
      <c r="P251" s="11">
        <v>2852730.638079</v>
      </c>
      <c r="Q251" s="11">
        <v>3477652.6198480004</v>
      </c>
      <c r="R251" s="11">
        <v>269705.574741</v>
      </c>
      <c r="S251" s="11">
        <v>5698522.047823001</v>
      </c>
      <c r="T251" s="23">
        <v>389.3218229651441</v>
      </c>
      <c r="U251" s="23">
        <v>81.07246538590462</v>
      </c>
      <c r="V251" s="22"/>
      <c r="AN251" s="14"/>
    </row>
    <row r="252" spans="2:40" ht="16.5" hidden="1">
      <c r="B252" s="10">
        <v>42370</v>
      </c>
      <c r="C252" s="11">
        <v>100184.100036</v>
      </c>
      <c r="D252" s="11">
        <v>248547.633667</v>
      </c>
      <c r="E252" s="11">
        <v>47301.930022</v>
      </c>
      <c r="F252" s="11">
        <v>17009.631824</v>
      </c>
      <c r="G252" s="11">
        <v>407468.883625</v>
      </c>
      <c r="H252" s="11">
        <v>291026.401547</v>
      </c>
      <c r="I252" s="11">
        <v>502802.35484</v>
      </c>
      <c r="J252" s="11">
        <v>225135.040655</v>
      </c>
      <c r="K252" s="11">
        <v>123641.006816</v>
      </c>
      <c r="L252" s="11">
        <v>838.348154</v>
      </c>
      <c r="M252" s="11">
        <v>4747.600503</v>
      </c>
      <c r="N252" s="11">
        <v>13133.819665</v>
      </c>
      <c r="O252" s="11">
        <v>656428.190721</v>
      </c>
      <c r="P252" s="11">
        <v>2865286.385624</v>
      </c>
      <c r="Q252" s="11">
        <v>3540434.3446669998</v>
      </c>
      <c r="R252" s="11">
        <v>258484.065425</v>
      </c>
      <c r="S252" s="11">
        <v>5762035.393124</v>
      </c>
      <c r="T252" s="23">
        <v>423.96423428956274</v>
      </c>
      <c r="U252" s="23">
        <v>81.16279952445574</v>
      </c>
      <c r="V252" s="22"/>
      <c r="AN252" s="14"/>
    </row>
    <row r="253" spans="2:40" ht="16.5" hidden="1">
      <c r="B253" s="10">
        <v>42401</v>
      </c>
      <c r="C253" s="11">
        <v>108617.707713</v>
      </c>
      <c r="D253" s="11">
        <v>253834.786531</v>
      </c>
      <c r="E253" s="11">
        <v>62490.989793</v>
      </c>
      <c r="F253" s="11">
        <v>17128.448108</v>
      </c>
      <c r="G253" s="11">
        <v>401535.81667</v>
      </c>
      <c r="H253" s="11">
        <v>248269.043933</v>
      </c>
      <c r="I253" s="11">
        <v>525252.834018</v>
      </c>
      <c r="J253" s="11">
        <v>244076.537063</v>
      </c>
      <c r="K253" s="11">
        <v>125614.904426</v>
      </c>
      <c r="L253" s="11">
        <v>934.853249</v>
      </c>
      <c r="M253" s="11">
        <v>5704.602543</v>
      </c>
      <c r="N253" s="11">
        <v>12565.480782</v>
      </c>
      <c r="O253" s="11">
        <v>649785.00576</v>
      </c>
      <c r="P253" s="11">
        <v>2917083.118144</v>
      </c>
      <c r="Q253" s="11">
        <v>3586073.060478</v>
      </c>
      <c r="R253" s="11">
        <v>264830.088342</v>
      </c>
      <c r="S253" s="11">
        <v>5837724.217075</v>
      </c>
      <c r="T253" s="23">
        <v>417.1933843953757</v>
      </c>
      <c r="U253" s="23">
        <v>81.09070322698778</v>
      </c>
      <c r="V253" s="22"/>
      <c r="AN253" s="14"/>
    </row>
    <row r="254" spans="2:40" ht="16.5" hidden="1">
      <c r="B254" s="10">
        <v>42430</v>
      </c>
      <c r="C254" s="11">
        <v>137806.698752</v>
      </c>
      <c r="D254" s="11">
        <v>250759.389657</v>
      </c>
      <c r="E254" s="11">
        <v>45492.503713</v>
      </c>
      <c r="F254" s="11">
        <v>17601.926922</v>
      </c>
      <c r="G254" s="11">
        <v>387014.036984</v>
      </c>
      <c r="H254" s="11">
        <v>243356.269414</v>
      </c>
      <c r="I254" s="11">
        <v>515622.282886</v>
      </c>
      <c r="J254" s="11">
        <v>262881.847282</v>
      </c>
      <c r="K254" s="11">
        <v>123993.32428</v>
      </c>
      <c r="L254" s="11">
        <v>965.908569</v>
      </c>
      <c r="M254" s="11">
        <v>5337.151755</v>
      </c>
      <c r="N254" s="11">
        <v>12759.119584</v>
      </c>
      <c r="O254" s="11">
        <v>664281.085614</v>
      </c>
      <c r="P254" s="11">
        <v>2994213.771943</v>
      </c>
      <c r="Q254" s="11">
        <v>3677557.037465</v>
      </c>
      <c r="R254" s="11">
        <v>266746.621549</v>
      </c>
      <c r="S254" s="11">
        <v>5928831.938904</v>
      </c>
      <c r="T254" s="23">
        <v>413.00163347037824</v>
      </c>
      <c r="U254" s="23">
        <v>82.47039349481022</v>
      </c>
      <c r="V254" s="22"/>
      <c r="AN254" s="14"/>
    </row>
    <row r="255" spans="2:40" ht="16.5" hidden="1">
      <c r="B255" s="10">
        <v>42461</v>
      </c>
      <c r="C255" s="11">
        <v>123770.510973</v>
      </c>
      <c r="D255" s="11">
        <v>244305.689723</v>
      </c>
      <c r="E255" s="11">
        <v>63754.66588</v>
      </c>
      <c r="F255" s="11">
        <v>16912.388322</v>
      </c>
      <c r="G255" s="11">
        <v>399020.247561</v>
      </c>
      <c r="H255" s="11">
        <v>225524.973753</v>
      </c>
      <c r="I255" s="11">
        <v>540693.680693</v>
      </c>
      <c r="J255" s="11">
        <v>270479.785148</v>
      </c>
      <c r="K255" s="11">
        <v>125249.506099</v>
      </c>
      <c r="L255" s="11">
        <v>1049.42005</v>
      </c>
      <c r="M255" s="11">
        <v>6165.047244</v>
      </c>
      <c r="N255" s="11">
        <v>10088.223052</v>
      </c>
      <c r="O255" s="11">
        <v>654752.48449</v>
      </c>
      <c r="P255" s="11">
        <v>3021036.139241</v>
      </c>
      <c r="Q255" s="11">
        <v>3693091.314077</v>
      </c>
      <c r="R255" s="11">
        <v>273522.01197</v>
      </c>
      <c r="S255" s="11">
        <v>5976324.774199001</v>
      </c>
      <c r="T255" s="23">
        <v>418.3418033165323</v>
      </c>
      <c r="U255" s="23">
        <v>81.99442746130376</v>
      </c>
      <c r="V255" s="22"/>
      <c r="AN255" s="14"/>
    </row>
    <row r="256" spans="2:40" ht="16.5" hidden="1">
      <c r="B256" s="10">
        <v>42491</v>
      </c>
      <c r="C256" s="11">
        <v>116840.742858</v>
      </c>
      <c r="D256" s="11">
        <v>229533.232304</v>
      </c>
      <c r="E256" s="11">
        <v>54181.285337</v>
      </c>
      <c r="F256" s="11">
        <v>17984.772292</v>
      </c>
      <c r="G256" s="11">
        <v>400596.245139</v>
      </c>
      <c r="H256" s="11">
        <v>204161.781213</v>
      </c>
      <c r="I256" s="11">
        <v>587791.809001</v>
      </c>
      <c r="J256" s="11">
        <v>274733.680479</v>
      </c>
      <c r="K256" s="11">
        <v>124751.343015</v>
      </c>
      <c r="L256" s="11">
        <v>778.988115</v>
      </c>
      <c r="M256" s="11">
        <v>6544.898359</v>
      </c>
      <c r="N256" s="11">
        <v>9641.804946</v>
      </c>
      <c r="O256" s="11">
        <v>647448.156605</v>
      </c>
      <c r="P256" s="11">
        <v>3071180.285704</v>
      </c>
      <c r="Q256" s="11">
        <v>3735594.133729</v>
      </c>
      <c r="R256" s="11">
        <v>255991.053233</v>
      </c>
      <c r="S256" s="11">
        <v>6002160.0786</v>
      </c>
      <c r="T256" s="23">
        <v>425.5063461716161</v>
      </c>
      <c r="U256" s="23">
        <v>82.65169658250137</v>
      </c>
      <c r="V256" s="22"/>
      <c r="AN256" s="14"/>
    </row>
    <row r="257" spans="2:40" ht="16.5" hidden="1">
      <c r="B257" s="10">
        <v>42522</v>
      </c>
      <c r="C257" s="11">
        <v>114763.303179</v>
      </c>
      <c r="D257" s="11">
        <v>258229.667107</v>
      </c>
      <c r="E257" s="11">
        <v>39170.518091</v>
      </c>
      <c r="F257" s="11">
        <v>16171.878319</v>
      </c>
      <c r="G257" s="11">
        <v>372589.531401</v>
      </c>
      <c r="H257" s="11">
        <v>238978.674078</v>
      </c>
      <c r="I257" s="11">
        <v>572556.940748</v>
      </c>
      <c r="J257" s="11">
        <v>258542.665388</v>
      </c>
      <c r="K257" s="11">
        <v>120453.11053</v>
      </c>
      <c r="L257" s="11">
        <v>1023.585993</v>
      </c>
      <c r="M257" s="11">
        <v>5919.5136</v>
      </c>
      <c r="N257" s="11">
        <v>10337.340455</v>
      </c>
      <c r="O257" s="11">
        <v>647857.880904</v>
      </c>
      <c r="P257" s="11">
        <v>3132715.243487</v>
      </c>
      <c r="Q257" s="11">
        <v>3797853.564439</v>
      </c>
      <c r="R257" s="11">
        <v>256431.423256</v>
      </c>
      <c r="S257" s="11">
        <v>6045741.276536</v>
      </c>
      <c r="T257" s="23">
        <v>436.1036763433816</v>
      </c>
      <c r="U257" s="23">
        <v>83.32506465917892</v>
      </c>
      <c r="V257" s="22"/>
      <c r="AN257" s="14"/>
    </row>
    <row r="258" spans="2:40" ht="16.5" hidden="1">
      <c r="B258" s="10">
        <v>42552</v>
      </c>
      <c r="C258" s="11">
        <v>111372.35498</v>
      </c>
      <c r="D258" s="11">
        <v>260213.991702</v>
      </c>
      <c r="E258" s="11">
        <v>48498.131589</v>
      </c>
      <c r="F258" s="11">
        <v>16227.669521</v>
      </c>
      <c r="G258" s="11">
        <v>404064.9218</v>
      </c>
      <c r="H258" s="11">
        <v>275333.794876</v>
      </c>
      <c r="I258" s="11">
        <v>584623.776209</v>
      </c>
      <c r="J258" s="11">
        <v>260264.382753</v>
      </c>
      <c r="K258" s="11">
        <v>118137.524742</v>
      </c>
      <c r="L258" s="11">
        <v>1278.140483</v>
      </c>
      <c r="M258" s="11">
        <v>5412.850499</v>
      </c>
      <c r="N258" s="11">
        <v>12002.410266</v>
      </c>
      <c r="O258" s="11">
        <v>626330.839136</v>
      </c>
      <c r="P258" s="11">
        <v>3191769.800378</v>
      </c>
      <c r="Q258" s="11">
        <v>3836794.040762</v>
      </c>
      <c r="R258" s="11">
        <v>223963.188759</v>
      </c>
      <c r="S258" s="11">
        <v>6139493.777693001</v>
      </c>
      <c r="T258" s="23">
        <v>459.6391301362175</v>
      </c>
      <c r="U258" s="23">
        <v>82.79188235626187</v>
      </c>
      <c r="V258" s="22"/>
      <c r="AN258" s="14"/>
    </row>
    <row r="259" spans="2:40" ht="16.5" hidden="1">
      <c r="B259" s="10">
        <v>42583</v>
      </c>
      <c r="C259" s="11">
        <v>119039.51605</v>
      </c>
      <c r="D259" s="11">
        <v>277068.384929</v>
      </c>
      <c r="E259" s="11">
        <v>45728.50472</v>
      </c>
      <c r="F259" s="11">
        <v>16921.20222</v>
      </c>
      <c r="G259" s="11">
        <v>406248.68937</v>
      </c>
      <c r="H259" s="11">
        <v>293850.034352</v>
      </c>
      <c r="I259" s="11">
        <v>615990.626488</v>
      </c>
      <c r="J259" s="11">
        <v>242722.018402</v>
      </c>
      <c r="K259" s="11">
        <v>117573.802377</v>
      </c>
      <c r="L259" s="11">
        <v>1038.996281</v>
      </c>
      <c r="M259" s="11">
        <v>5825.279041</v>
      </c>
      <c r="N259" s="11">
        <v>13755.839121</v>
      </c>
      <c r="O259" s="11">
        <v>621718.23128</v>
      </c>
      <c r="P259" s="11">
        <v>3228633.976014</v>
      </c>
      <c r="Q259" s="11">
        <v>3870972.321737</v>
      </c>
      <c r="R259" s="11">
        <v>183254.712283</v>
      </c>
      <c r="S259" s="11">
        <v>6189369.812928</v>
      </c>
      <c r="T259" s="23">
        <v>486.3456867547215</v>
      </c>
      <c r="U259" s="23">
        <v>82.75325111128359</v>
      </c>
      <c r="V259" s="22"/>
      <c r="AN259" s="14"/>
    </row>
    <row r="260" spans="2:40" ht="16.5" hidden="1">
      <c r="B260" s="10">
        <v>42614</v>
      </c>
      <c r="C260" s="11">
        <v>116537.375</v>
      </c>
      <c r="D260" s="11">
        <v>273498.358257</v>
      </c>
      <c r="E260" s="11">
        <v>50860.728002</v>
      </c>
      <c r="F260" s="11">
        <v>18881.711367</v>
      </c>
      <c r="G260" s="11">
        <v>410408.838238</v>
      </c>
      <c r="H260" s="11">
        <v>279857.163493</v>
      </c>
      <c r="I260" s="11">
        <v>616295.401656</v>
      </c>
      <c r="J260" s="11">
        <v>241230.407283</v>
      </c>
      <c r="K260" s="11">
        <v>121107.373818</v>
      </c>
      <c r="L260" s="11">
        <v>1345.829536</v>
      </c>
      <c r="M260" s="11">
        <v>5570.653107</v>
      </c>
      <c r="N260" s="11">
        <v>14507.482638</v>
      </c>
      <c r="O260" s="11">
        <v>649424.011481</v>
      </c>
      <c r="P260" s="11">
        <v>3284143.173394</v>
      </c>
      <c r="Q260" s="11">
        <v>3954991.150156</v>
      </c>
      <c r="R260" s="11">
        <v>228253.87089</v>
      </c>
      <c r="S260" s="11">
        <v>6311922.37816</v>
      </c>
      <c r="T260" s="23">
        <v>463.2451740682028</v>
      </c>
      <c r="U260" s="23">
        <v>82.5097723244674</v>
      </c>
      <c r="V260" s="22"/>
      <c r="AN260" s="14"/>
    </row>
    <row r="261" spans="2:40" ht="16.5" hidden="1">
      <c r="B261" s="10">
        <v>42644</v>
      </c>
      <c r="C261" s="11">
        <v>112922.352384</v>
      </c>
      <c r="D261" s="11">
        <v>282755.450439</v>
      </c>
      <c r="E261" s="11">
        <v>43023.018795</v>
      </c>
      <c r="F261" s="11">
        <v>17239.997535</v>
      </c>
      <c r="G261" s="11">
        <v>392460.933908</v>
      </c>
      <c r="H261" s="11">
        <v>269031.917921</v>
      </c>
      <c r="I261" s="11">
        <v>641427.331495</v>
      </c>
      <c r="J261" s="11">
        <v>243429.416507</v>
      </c>
      <c r="K261" s="11">
        <v>123244.594277</v>
      </c>
      <c r="L261" s="11">
        <v>1236.768336</v>
      </c>
      <c r="M261" s="11">
        <v>5456.991447</v>
      </c>
      <c r="N261" s="11">
        <v>14453.525576</v>
      </c>
      <c r="O261" s="11">
        <v>680389.127951</v>
      </c>
      <c r="P261" s="11">
        <v>3352324.964727</v>
      </c>
      <c r="Q261" s="11">
        <v>4053861.378037</v>
      </c>
      <c r="R261" s="11">
        <v>216284.199913</v>
      </c>
      <c r="S261" s="11">
        <v>6395680.5912109995</v>
      </c>
      <c r="T261" s="23">
        <v>463.393581333278</v>
      </c>
      <c r="U261" s="23">
        <v>83.37972049000165</v>
      </c>
      <c r="V261" s="22"/>
      <c r="AN261" s="14"/>
    </row>
    <row r="262" spans="2:40" ht="16.5" hidden="1">
      <c r="B262" s="10">
        <v>42675</v>
      </c>
      <c r="C262" s="11">
        <v>113646.156054</v>
      </c>
      <c r="D262" s="11">
        <v>288610.365413</v>
      </c>
      <c r="E262" s="11">
        <v>44735.655701</v>
      </c>
      <c r="F262" s="11">
        <v>17622.869526</v>
      </c>
      <c r="G262" s="11">
        <v>405564.992457</v>
      </c>
      <c r="H262" s="11">
        <v>248070.279246</v>
      </c>
      <c r="I262" s="11">
        <v>665541.107453</v>
      </c>
      <c r="J262" s="11">
        <v>242005.290847</v>
      </c>
      <c r="K262" s="11">
        <v>124113.218529</v>
      </c>
      <c r="L262" s="11">
        <v>1240.190739</v>
      </c>
      <c r="M262" s="11">
        <v>5432.067669</v>
      </c>
      <c r="N262" s="11">
        <v>13580.095569</v>
      </c>
      <c r="O262" s="11">
        <v>706164.802438</v>
      </c>
      <c r="P262" s="11">
        <v>3405764.348843</v>
      </c>
      <c r="Q262" s="11">
        <v>4132181.505258</v>
      </c>
      <c r="R262" s="11">
        <v>211608.557705</v>
      </c>
      <c r="S262" s="11">
        <v>6493699.998189</v>
      </c>
      <c r="T262" s="23">
        <v>469.8945695226788</v>
      </c>
      <c r="U262" s="23">
        <v>83.60711498737768</v>
      </c>
      <c r="V262" s="22"/>
      <c r="AN262" s="14"/>
    </row>
    <row r="263" spans="2:40" ht="16.5" hidden="1">
      <c r="B263" s="10">
        <v>42705</v>
      </c>
      <c r="C263" s="11">
        <v>123276.039348</v>
      </c>
      <c r="D263" s="11">
        <v>308671.029765</v>
      </c>
      <c r="E263" s="11">
        <v>74812.943439</v>
      </c>
      <c r="F263" s="11">
        <v>20288.832025</v>
      </c>
      <c r="G263" s="11">
        <v>432932.550366</v>
      </c>
      <c r="H263" s="11">
        <v>227517.117126</v>
      </c>
      <c r="I263" s="11">
        <v>692336.229171</v>
      </c>
      <c r="J263" s="11">
        <v>244968.805681</v>
      </c>
      <c r="K263" s="11">
        <v>117208.866828</v>
      </c>
      <c r="L263" s="11">
        <v>1406.519109</v>
      </c>
      <c r="M263" s="11">
        <v>4785.173796</v>
      </c>
      <c r="N263" s="11">
        <v>13870.998607</v>
      </c>
      <c r="O263" s="11">
        <v>707017.974084</v>
      </c>
      <c r="P263" s="11">
        <v>3478638.48519</v>
      </c>
      <c r="Q263" s="11">
        <v>4205719.150786</v>
      </c>
      <c r="R263" s="11">
        <v>234849.926685</v>
      </c>
      <c r="S263" s="11">
        <v>6682581.491219999</v>
      </c>
      <c r="T263" s="23">
        <v>445.6384723896414</v>
      </c>
      <c r="U263" s="23">
        <v>82.82352513610387</v>
      </c>
      <c r="V263" s="22"/>
      <c r="AN263" s="14"/>
    </row>
    <row r="264" spans="2:40" ht="16.5">
      <c r="B264" s="10">
        <v>42736</v>
      </c>
      <c r="C264" s="11">
        <v>125753.81622</v>
      </c>
      <c r="D264" s="11">
        <v>296979.441066</v>
      </c>
      <c r="E264" s="11">
        <v>36382.226446</v>
      </c>
      <c r="F264" s="11">
        <v>21411.04572</v>
      </c>
      <c r="G264" s="11">
        <v>416883.622957</v>
      </c>
      <c r="H264" s="11">
        <v>341493.897317</v>
      </c>
      <c r="I264" s="11">
        <v>686958.882157</v>
      </c>
      <c r="J264" s="11">
        <v>251960.345493</v>
      </c>
      <c r="K264" s="11">
        <v>119060.558373</v>
      </c>
      <c r="L264" s="11">
        <v>1686.39056</v>
      </c>
      <c r="M264" s="11">
        <v>6740.261006</v>
      </c>
      <c r="N264" s="11">
        <v>13214.418839</v>
      </c>
      <c r="O264" s="11">
        <v>736324.598363</v>
      </c>
      <c r="P264" s="11">
        <v>3474906.504443</v>
      </c>
      <c r="Q264" s="11">
        <v>4232872.173211</v>
      </c>
      <c r="R264" s="11">
        <v>225049.139177</v>
      </c>
      <c r="S264" s="11">
        <v>6754805.148137</v>
      </c>
      <c r="T264" s="23">
        <v>486.7606857617806</v>
      </c>
      <c r="U264" s="23">
        <v>82.45085538069557</v>
      </c>
      <c r="V264" s="22"/>
      <c r="AN264" s="14"/>
    </row>
    <row r="265" spans="2:40" ht="16.5">
      <c r="B265" s="10">
        <v>42767</v>
      </c>
      <c r="C265" s="11">
        <v>130585.067283</v>
      </c>
      <c r="D265" s="11">
        <v>301055.682515</v>
      </c>
      <c r="E265" s="11">
        <v>51627.113528</v>
      </c>
      <c r="F265" s="11">
        <v>20923.906254</v>
      </c>
      <c r="G265" s="11">
        <v>434691.003983</v>
      </c>
      <c r="H265" s="11">
        <v>341102.547125</v>
      </c>
      <c r="I265" s="11">
        <v>676755.041481</v>
      </c>
      <c r="J265" s="11">
        <v>255551.42342</v>
      </c>
      <c r="K265" s="11">
        <v>118906.396033</v>
      </c>
      <c r="L265" s="11">
        <v>2468.491102</v>
      </c>
      <c r="M265" s="11">
        <v>7236.984943</v>
      </c>
      <c r="N265" s="11">
        <v>13826.68573</v>
      </c>
      <c r="O265" s="11">
        <v>769428.495352</v>
      </c>
      <c r="P265" s="11">
        <v>3518519.674231</v>
      </c>
      <c r="Q265" s="11">
        <v>4311480.331358</v>
      </c>
      <c r="R265" s="11">
        <v>224238.111117</v>
      </c>
      <c r="S265" s="11">
        <v>6866916.624097</v>
      </c>
      <c r="T265" s="23">
        <v>499.9750855232727</v>
      </c>
      <c r="U265" s="23">
        <v>82.67958549144532</v>
      </c>
      <c r="V265" s="22"/>
      <c r="AN265" s="14"/>
    </row>
    <row r="266" spans="2:40" ht="16.5">
      <c r="B266" s="10">
        <v>42795</v>
      </c>
      <c r="C266" s="11">
        <v>140154.221669</v>
      </c>
      <c r="D266" s="11">
        <v>318154.624054</v>
      </c>
      <c r="E266" s="11">
        <v>54808.952637</v>
      </c>
      <c r="F266" s="11">
        <v>19813.891655</v>
      </c>
      <c r="G266" s="11">
        <v>426718.938055</v>
      </c>
      <c r="H266" s="11">
        <v>315578.419705</v>
      </c>
      <c r="I266" s="11">
        <v>680556.08935</v>
      </c>
      <c r="J266" s="11">
        <v>252962.860818</v>
      </c>
      <c r="K266" s="11">
        <v>114260.490533</v>
      </c>
      <c r="L266" s="11">
        <v>2144.308756</v>
      </c>
      <c r="M266" s="11">
        <v>7366.670092</v>
      </c>
      <c r="N266" s="11">
        <v>13995.650688</v>
      </c>
      <c r="O266" s="11">
        <v>770483.438499</v>
      </c>
      <c r="P266" s="11">
        <v>3620780.618418</v>
      </c>
      <c r="Q266" s="11">
        <v>4414770.686453</v>
      </c>
      <c r="R266" s="11">
        <v>238295.150004</v>
      </c>
      <c r="S266" s="11">
        <v>6976074.324933001</v>
      </c>
      <c r="T266" s="23">
        <v>486.7965181534779</v>
      </c>
      <c r="U266" s="23">
        <v>82.75716386607805</v>
      </c>
      <c r="V266" s="22"/>
      <c r="AN266" s="14"/>
    </row>
    <row r="267" spans="2:40" ht="16.5">
      <c r="B267" s="10">
        <v>42826</v>
      </c>
      <c r="C267" s="11">
        <v>145597.666719</v>
      </c>
      <c r="D267" s="11">
        <v>312265.882208</v>
      </c>
      <c r="E267" s="11">
        <v>56729.594357</v>
      </c>
      <c r="F267" s="11">
        <v>20058.351033</v>
      </c>
      <c r="G267" s="11">
        <v>485489.965466</v>
      </c>
      <c r="H267" s="11">
        <v>301571.581169</v>
      </c>
      <c r="I267" s="11">
        <v>686255.265415</v>
      </c>
      <c r="J267" s="11">
        <v>243211.854165</v>
      </c>
      <c r="K267" s="11">
        <v>116569.983039</v>
      </c>
      <c r="L267" s="11">
        <v>1567.876015</v>
      </c>
      <c r="M267" s="11">
        <v>6672.050995</v>
      </c>
      <c r="N267" s="11">
        <v>12904.656138</v>
      </c>
      <c r="O267" s="11">
        <v>783208.156578</v>
      </c>
      <c r="P267" s="11">
        <v>3635208.906433</v>
      </c>
      <c r="Q267" s="11">
        <v>4439561.646159001</v>
      </c>
      <c r="R267" s="11">
        <v>248733.096201</v>
      </c>
      <c r="S267" s="11">
        <v>7056044.885931001</v>
      </c>
      <c r="T267" s="23">
        <v>512.3644501077176</v>
      </c>
      <c r="U267" s="23">
        <v>82.2689389138286</v>
      </c>
      <c r="V267" s="22"/>
      <c r="AN267" s="14"/>
    </row>
    <row r="268" spans="2:40" ht="16.5">
      <c r="B268" s="10">
        <v>42856</v>
      </c>
      <c r="C268" s="11">
        <v>141035.31975</v>
      </c>
      <c r="D268" s="11">
        <v>306689.53547</v>
      </c>
      <c r="E268" s="11">
        <v>62656.769691</v>
      </c>
      <c r="F268" s="11">
        <v>18468.087846</v>
      </c>
      <c r="G268" s="11">
        <v>478232.474265</v>
      </c>
      <c r="H268" s="11">
        <v>352456.812953</v>
      </c>
      <c r="I268" s="11">
        <v>721501.100198</v>
      </c>
      <c r="J268" s="11">
        <v>280408.215644</v>
      </c>
      <c r="K268" s="11">
        <v>116702.735509</v>
      </c>
      <c r="L268" s="11">
        <v>1756.818034</v>
      </c>
      <c r="M268" s="11">
        <v>7819.422906</v>
      </c>
      <c r="N268" s="11">
        <v>14340.980703</v>
      </c>
      <c r="O268" s="11">
        <v>783399.128103</v>
      </c>
      <c r="P268" s="11">
        <v>3667522.237497</v>
      </c>
      <c r="Q268" s="11">
        <v>4474838.587243</v>
      </c>
      <c r="R268" s="11">
        <v>202014.833201</v>
      </c>
      <c r="S268" s="11">
        <v>7155004.47177</v>
      </c>
      <c r="T268" s="23">
        <v>535.9068118134325</v>
      </c>
      <c r="U268" s="23">
        <v>81.5532068137748</v>
      </c>
      <c r="V268" s="22"/>
      <c r="AN268" s="14"/>
    </row>
    <row r="269" spans="2:40" ht="16.5">
      <c r="B269" s="10">
        <v>42887</v>
      </c>
      <c r="C269" s="11">
        <v>136646.733393</v>
      </c>
      <c r="D269" s="11">
        <v>334612.824643</v>
      </c>
      <c r="E269" s="11">
        <v>33625.576189</v>
      </c>
      <c r="F269" s="11">
        <v>20242.510053</v>
      </c>
      <c r="G269" s="11">
        <v>480569.926699</v>
      </c>
      <c r="H269" s="11">
        <v>400547.638697</v>
      </c>
      <c r="I269" s="11">
        <v>636215.773217</v>
      </c>
      <c r="J269" s="11">
        <v>290615.50281</v>
      </c>
      <c r="K269" s="11">
        <v>118342.6624</v>
      </c>
      <c r="L269" s="11">
        <v>1575.450258</v>
      </c>
      <c r="M269" s="11">
        <v>7264.05071</v>
      </c>
      <c r="N269" s="11">
        <v>15474.416013</v>
      </c>
      <c r="O269" s="11">
        <v>821378.652921</v>
      </c>
      <c r="P269" s="11">
        <v>3722445.123411</v>
      </c>
      <c r="Q269" s="11">
        <v>4568137.693313</v>
      </c>
      <c r="R269" s="11">
        <v>229290.938806</v>
      </c>
      <c r="S269" s="11">
        <v>7248847.780219999</v>
      </c>
      <c r="T269" s="23">
        <v>525.4305086671011</v>
      </c>
      <c r="U269" s="23">
        <v>82.17117644010042</v>
      </c>
      <c r="V269" s="22"/>
      <c r="AN269" s="14"/>
    </row>
    <row r="270" spans="2:40" ht="16.5">
      <c r="B270" s="10">
        <v>42917</v>
      </c>
      <c r="C270" s="11">
        <v>134627.229684</v>
      </c>
      <c r="D270" s="11">
        <v>333717.590408</v>
      </c>
      <c r="E270" s="11">
        <v>38058.339634</v>
      </c>
      <c r="F270" s="11">
        <v>20007.113267</v>
      </c>
      <c r="G270" s="11">
        <v>472929.032471</v>
      </c>
      <c r="H270" s="11">
        <v>450465.027873</v>
      </c>
      <c r="I270" s="11">
        <v>665369.723371</v>
      </c>
      <c r="J270" s="11">
        <v>290566.734878</v>
      </c>
      <c r="K270" s="11">
        <v>120788.456797</v>
      </c>
      <c r="L270" s="11">
        <v>1660.066364</v>
      </c>
      <c r="M270" s="11">
        <v>7008.814903</v>
      </c>
      <c r="N270" s="11">
        <v>15957.100398</v>
      </c>
      <c r="O270" s="11">
        <v>839259.773954</v>
      </c>
      <c r="P270" s="11">
        <v>3753912.947067</v>
      </c>
      <c r="Q270" s="11">
        <v>4617798.702686</v>
      </c>
      <c r="R270" s="11">
        <v>220936.385727</v>
      </c>
      <c r="S270" s="11">
        <v>7365264.336796</v>
      </c>
      <c r="T270" s="23">
        <v>530.1186786971538</v>
      </c>
      <c r="U270" s="23">
        <v>81.56872488256222</v>
      </c>
      <c r="V270" s="22"/>
      <c r="AN270" s="14"/>
    </row>
    <row r="271" spans="2:40" ht="16.5">
      <c r="B271" s="10">
        <v>42948</v>
      </c>
      <c r="C271" s="11">
        <v>140141.522</v>
      </c>
      <c r="D271" s="11">
        <v>336644.071984</v>
      </c>
      <c r="E271" s="11">
        <v>31407.440549</v>
      </c>
      <c r="F271" s="11">
        <v>21681.735514</v>
      </c>
      <c r="G271" s="11">
        <v>461818.488458</v>
      </c>
      <c r="H271" s="11">
        <v>482879.696022</v>
      </c>
      <c r="I271" s="11">
        <v>677621.246863</v>
      </c>
      <c r="J271" s="11">
        <v>284497.896467</v>
      </c>
      <c r="K271" s="11">
        <v>120686.034167</v>
      </c>
      <c r="L271" s="11">
        <v>1717.006149</v>
      </c>
      <c r="M271" s="11">
        <v>6212.907482</v>
      </c>
      <c r="N271" s="11">
        <v>16115.854479</v>
      </c>
      <c r="O271" s="11">
        <v>841833.225211</v>
      </c>
      <c r="P271" s="11">
        <v>3795321.081353</v>
      </c>
      <c r="Q271" s="11">
        <v>4661200.074674</v>
      </c>
      <c r="R271" s="11">
        <v>217072.244297</v>
      </c>
      <c r="S271" s="11">
        <v>7435650.450995</v>
      </c>
      <c r="T271" s="23">
        <v>563.9710989749808</v>
      </c>
      <c r="U271" s="23">
        <v>81.55264851559359</v>
      </c>
      <c r="V271" s="22"/>
      <c r="AN271" s="14"/>
    </row>
    <row r="272" spans="2:40" ht="16.5">
      <c r="B272" s="10">
        <v>42979</v>
      </c>
      <c r="C272" s="11">
        <v>140201.964807</v>
      </c>
      <c r="D272" s="11">
        <v>338616.855179</v>
      </c>
      <c r="E272" s="11">
        <v>48241.091654</v>
      </c>
      <c r="F272" s="11">
        <v>20867.566097</v>
      </c>
      <c r="G272" s="11">
        <v>467022.277202</v>
      </c>
      <c r="H272" s="11">
        <v>483744.074856</v>
      </c>
      <c r="I272" s="11">
        <v>707604.662814</v>
      </c>
      <c r="J272" s="11">
        <v>285065.161715</v>
      </c>
      <c r="K272" s="11">
        <v>120224.219966</v>
      </c>
      <c r="L272" s="11">
        <v>1859.524041</v>
      </c>
      <c r="M272" s="11">
        <v>7065.54667</v>
      </c>
      <c r="N272" s="11">
        <v>17901.021874</v>
      </c>
      <c r="O272" s="11">
        <v>839316.17266</v>
      </c>
      <c r="P272" s="11">
        <v>3839307.32989</v>
      </c>
      <c r="Q272" s="11">
        <v>4705449.595135001</v>
      </c>
      <c r="R272" s="11">
        <v>242137.061767</v>
      </c>
      <c r="S272" s="11">
        <v>7559174.531192</v>
      </c>
      <c r="T272" s="23">
        <v>577.6496599066908</v>
      </c>
      <c r="U272" s="23">
        <v>81.24049961909402</v>
      </c>
      <c r="V272" s="22"/>
      <c r="AN272" s="14"/>
    </row>
    <row r="273" spans="2:40" ht="16.5">
      <c r="B273" s="10">
        <v>43009</v>
      </c>
      <c r="C273" s="11">
        <v>151377.852325</v>
      </c>
      <c r="D273" s="11">
        <v>344008.779628</v>
      </c>
      <c r="E273" s="11">
        <v>53271.496071</v>
      </c>
      <c r="F273" s="11">
        <v>20637.383692</v>
      </c>
      <c r="G273" s="11">
        <v>468732.86828</v>
      </c>
      <c r="H273" s="11">
        <v>467173.000629</v>
      </c>
      <c r="I273" s="11">
        <v>707017.302739</v>
      </c>
      <c r="J273" s="11">
        <v>285781.016976</v>
      </c>
      <c r="K273" s="11">
        <v>124678.764628</v>
      </c>
      <c r="L273" s="11">
        <v>1508.667293</v>
      </c>
      <c r="M273" s="11">
        <v>6525.302676</v>
      </c>
      <c r="N273" s="11">
        <v>18800.272936</v>
      </c>
      <c r="O273" s="11">
        <v>865787.460866</v>
      </c>
      <c r="P273" s="11">
        <v>3859693.424562</v>
      </c>
      <c r="Q273" s="11">
        <v>4752315.1283330005</v>
      </c>
      <c r="R273" s="11">
        <v>221352.421354</v>
      </c>
      <c r="S273" s="11">
        <v>7596346.014655</v>
      </c>
      <c r="T273" s="23">
        <v>576.5140869818832</v>
      </c>
      <c r="U273" s="23">
        <v>81.43865999687013</v>
      </c>
      <c r="V273" s="22"/>
      <c r="AN273" s="14"/>
    </row>
    <row r="274" spans="2:40" ht="16.5">
      <c r="B274" s="10">
        <v>43040</v>
      </c>
      <c r="C274" s="11">
        <v>145486.048342</v>
      </c>
      <c r="D274" s="11">
        <v>335284.917067</v>
      </c>
      <c r="E274" s="11">
        <v>55792.713485</v>
      </c>
      <c r="F274" s="11">
        <v>21939.280558</v>
      </c>
      <c r="G274" s="11">
        <v>486509.499919</v>
      </c>
      <c r="H274" s="11">
        <v>457554.171365</v>
      </c>
      <c r="I274" s="11">
        <v>702990.865903</v>
      </c>
      <c r="J274" s="11">
        <v>286263.854945</v>
      </c>
      <c r="K274" s="11">
        <v>123193.289259</v>
      </c>
      <c r="L274" s="11">
        <v>1459.626371</v>
      </c>
      <c r="M274" s="11">
        <v>7456.916552</v>
      </c>
      <c r="N274" s="11">
        <v>17825.626136</v>
      </c>
      <c r="O274" s="11">
        <v>872102.263549</v>
      </c>
      <c r="P274" s="11">
        <v>3907583.472328</v>
      </c>
      <c r="Q274" s="11">
        <v>4806427.904936</v>
      </c>
      <c r="R274" s="11">
        <v>243740.464183</v>
      </c>
      <c r="S274" s="11">
        <v>7665183.009962001</v>
      </c>
      <c r="T274" s="23">
        <v>564.2006200992931</v>
      </c>
      <c r="U274" s="23">
        <v>81.91540749550616</v>
      </c>
      <c r="V274" s="22"/>
      <c r="AN274" s="14"/>
    </row>
    <row r="275" spans="2:40" ht="16.5">
      <c r="B275" s="10">
        <v>43070</v>
      </c>
      <c r="C275" s="11">
        <v>158657.765916</v>
      </c>
      <c r="D275" s="11">
        <v>341827.829733</v>
      </c>
      <c r="E275" s="11">
        <v>78804.374457</v>
      </c>
      <c r="F275" s="11">
        <v>24047.604056</v>
      </c>
      <c r="G275" s="11">
        <v>525900.863217</v>
      </c>
      <c r="H275" s="11">
        <v>428452.268246</v>
      </c>
      <c r="I275" s="11">
        <v>736649.655376</v>
      </c>
      <c r="J275" s="11">
        <v>285811.04208</v>
      </c>
      <c r="K275" s="11">
        <v>116741.007917</v>
      </c>
      <c r="L275" s="11">
        <v>1711.650523</v>
      </c>
      <c r="M275" s="11">
        <v>6281.83434</v>
      </c>
      <c r="N275" s="11">
        <v>16717.04841</v>
      </c>
      <c r="O275" s="11">
        <v>864011.417865</v>
      </c>
      <c r="P275" s="11">
        <v>4002055.530469</v>
      </c>
      <c r="Q275" s="11">
        <v>4890777.481606999</v>
      </c>
      <c r="R275" s="11">
        <v>237169.321862</v>
      </c>
      <c r="S275" s="11">
        <v>7824839.214466999</v>
      </c>
      <c r="T275" s="23">
        <v>521.0368438398162</v>
      </c>
      <c r="U275" s="23">
        <v>81.6188646287949</v>
      </c>
      <c r="V275" s="22"/>
      <c r="AN275" s="14"/>
    </row>
    <row r="276" spans="2:40" ht="16.5">
      <c r="B276" s="10">
        <v>43101</v>
      </c>
      <c r="C276" s="11">
        <v>156948.611649</v>
      </c>
      <c r="D276" s="11">
        <v>355528.359806</v>
      </c>
      <c r="E276" s="11">
        <v>54489.414754</v>
      </c>
      <c r="F276" s="11">
        <v>22862.458979</v>
      </c>
      <c r="G276" s="11">
        <v>528217.008644</v>
      </c>
      <c r="H276" s="11">
        <v>481031.917153</v>
      </c>
      <c r="I276" s="11">
        <v>742823.473491</v>
      </c>
      <c r="J276" s="11">
        <v>299493.905451</v>
      </c>
      <c r="K276" s="11">
        <v>130885.486734</v>
      </c>
      <c r="L276" s="11">
        <v>1650.222729</v>
      </c>
      <c r="M276" s="11">
        <v>7411.779605</v>
      </c>
      <c r="N276" s="11">
        <v>15277.783657</v>
      </c>
      <c r="O276" s="11">
        <v>832840.22964</v>
      </c>
      <c r="P276" s="11">
        <v>4019509.956249</v>
      </c>
      <c r="Q276" s="11">
        <v>4876689.97188</v>
      </c>
      <c r="R276" s="11">
        <v>260297.196254</v>
      </c>
      <c r="S276" s="11">
        <v>7909267.804795</v>
      </c>
      <c r="T276" s="23">
        <v>560.0537779069182</v>
      </c>
      <c r="U276" s="23">
        <v>80.50074895127068</v>
      </c>
      <c r="V276" s="22"/>
      <c r="AN276" s="14"/>
    </row>
    <row r="277" spans="2:40" ht="16.5">
      <c r="B277" s="10">
        <v>43132</v>
      </c>
      <c r="C277" s="11">
        <v>153617.81454</v>
      </c>
      <c r="D277" s="11">
        <v>351828.164654</v>
      </c>
      <c r="E277" s="11">
        <v>65275.763799</v>
      </c>
      <c r="F277" s="11">
        <v>22760.171111</v>
      </c>
      <c r="G277" s="11">
        <v>527665.271461</v>
      </c>
      <c r="H277" s="11">
        <v>493019.407854</v>
      </c>
      <c r="I277" s="11">
        <v>735588.285561</v>
      </c>
      <c r="J277" s="11">
        <v>305323.925496</v>
      </c>
      <c r="K277" s="11">
        <v>130512.071092</v>
      </c>
      <c r="L277" s="11">
        <v>1748.216953</v>
      </c>
      <c r="M277" s="11">
        <v>9638.564389</v>
      </c>
      <c r="N277" s="11">
        <v>15234.170424</v>
      </c>
      <c r="O277" s="11">
        <v>858104.655964</v>
      </c>
      <c r="P277" s="11">
        <v>4064654.43258</v>
      </c>
      <c r="Q277" s="11">
        <v>4949380.04031</v>
      </c>
      <c r="R277" s="11">
        <v>271309.682683</v>
      </c>
      <c r="S277" s="11">
        <v>8006280.598561</v>
      </c>
      <c r="T277" s="23">
        <v>582.6861428520027</v>
      </c>
      <c r="U277" s="23">
        <v>80.856681431211</v>
      </c>
      <c r="V277" s="22"/>
      <c r="AN277" s="14"/>
    </row>
    <row r="278" spans="2:40" ht="16.5">
      <c r="B278" s="10">
        <v>43160</v>
      </c>
      <c r="C278" s="11">
        <v>175587.28735</v>
      </c>
      <c r="D278" s="11">
        <v>361350.863753</v>
      </c>
      <c r="E278" s="11">
        <v>79495.297686</v>
      </c>
      <c r="F278" s="11">
        <v>23291.767472</v>
      </c>
      <c r="G278" s="11">
        <v>549990.232441</v>
      </c>
      <c r="H278" s="11">
        <v>470393.979757</v>
      </c>
      <c r="I278" s="11">
        <v>748232.749723</v>
      </c>
      <c r="J278" s="11">
        <v>315630.934009</v>
      </c>
      <c r="K278" s="11">
        <v>114617.921738</v>
      </c>
      <c r="L278" s="11">
        <v>1775.324361</v>
      </c>
      <c r="M278" s="11">
        <v>8583.63075</v>
      </c>
      <c r="N278" s="11">
        <v>14725.097353</v>
      </c>
      <c r="O278" s="11">
        <v>870284.546164</v>
      </c>
      <c r="P278" s="11">
        <v>4187238.571968</v>
      </c>
      <c r="Q278" s="11">
        <v>5082607.170596</v>
      </c>
      <c r="R278" s="11">
        <v>273130.02542</v>
      </c>
      <c r="S278" s="11">
        <v>8194328.229945</v>
      </c>
      <c r="T278" s="23">
        <v>527.5618598100683</v>
      </c>
      <c r="U278" s="23">
        <v>81.01315910334765</v>
      </c>
      <c r="V278" s="22"/>
      <c r="AN278" s="14"/>
    </row>
    <row r="279" spans="2:40" ht="16.5">
      <c r="B279" s="10">
        <v>43191</v>
      </c>
      <c r="C279" s="11">
        <v>173622.760883</v>
      </c>
      <c r="D279" s="11">
        <v>360085.162593</v>
      </c>
      <c r="E279" s="11">
        <v>61592.989916</v>
      </c>
      <c r="F279" s="11">
        <v>24125.400017</v>
      </c>
      <c r="G279" s="11">
        <v>585892.698912</v>
      </c>
      <c r="H279" s="11">
        <v>504546.364544</v>
      </c>
      <c r="I279" s="11">
        <v>750944.410988</v>
      </c>
      <c r="J279" s="11">
        <v>307995.06591</v>
      </c>
      <c r="K279" s="11">
        <v>115155.814627</v>
      </c>
      <c r="L279" s="11">
        <v>2374.965005</v>
      </c>
      <c r="M279" s="11">
        <v>9702.958602</v>
      </c>
      <c r="N279" s="11">
        <v>13533.904637</v>
      </c>
      <c r="O279" s="11">
        <v>851008.215572</v>
      </c>
      <c r="P279" s="11">
        <v>4208458.79367338</v>
      </c>
      <c r="Q279" s="11">
        <v>5085078.8374893805</v>
      </c>
      <c r="R279" s="11">
        <v>281786.048633</v>
      </c>
      <c r="S279" s="11">
        <v>8250825.55451238</v>
      </c>
      <c r="T279" s="23">
        <v>578.2032806847142</v>
      </c>
      <c r="U279" s="23">
        <v>80.26682534573028</v>
      </c>
      <c r="V279" s="22"/>
      <c r="AN279" s="14"/>
    </row>
    <row r="280" spans="2:40" ht="16.5">
      <c r="B280" s="10">
        <v>43221</v>
      </c>
      <c r="C280" s="11">
        <v>162933.090382</v>
      </c>
      <c r="D280" s="11">
        <v>356613.134833</v>
      </c>
      <c r="E280" s="11">
        <v>69647.706734</v>
      </c>
      <c r="F280" s="11">
        <v>23915.057536</v>
      </c>
      <c r="G280" s="11">
        <v>585176.684719</v>
      </c>
      <c r="H280" s="11">
        <v>498750.65808</v>
      </c>
      <c r="I280" s="11">
        <v>741615.768345</v>
      </c>
      <c r="J280" s="11">
        <v>311837.220286</v>
      </c>
      <c r="K280" s="11">
        <v>114827.344291</v>
      </c>
      <c r="L280" s="11">
        <v>2062.12339</v>
      </c>
      <c r="M280" s="11">
        <v>7798.640784</v>
      </c>
      <c r="N280" s="11">
        <v>14006.784275</v>
      </c>
      <c r="O280" s="11">
        <v>867751.89034952</v>
      </c>
      <c r="P280" s="11">
        <v>4259293.67323</v>
      </c>
      <c r="Q280" s="11">
        <v>5150913.11202852</v>
      </c>
      <c r="R280" s="11">
        <v>286180.781715</v>
      </c>
      <c r="S280" s="11">
        <v>8302410.55894952</v>
      </c>
      <c r="T280" s="23">
        <v>583.3278453033462</v>
      </c>
      <c r="U280" s="23">
        <v>81.1113928140678</v>
      </c>
      <c r="V280" s="22"/>
      <c r="AN280" s="14"/>
    </row>
    <row r="281" spans="2:40" ht="16.5">
      <c r="B281" s="10">
        <v>43252</v>
      </c>
      <c r="C281" s="11">
        <v>167545.081174</v>
      </c>
      <c r="D281" s="11">
        <v>383818.94397</v>
      </c>
      <c r="E281" s="11">
        <v>56390.343358</v>
      </c>
      <c r="F281" s="11">
        <v>24521.779446</v>
      </c>
      <c r="G281" s="11">
        <v>573844.451657</v>
      </c>
      <c r="H281" s="11">
        <v>487482.429669</v>
      </c>
      <c r="I281" s="11">
        <v>713306.271497</v>
      </c>
      <c r="J281" s="11">
        <v>318275.402852</v>
      </c>
      <c r="K281" s="11">
        <v>109465.873083</v>
      </c>
      <c r="L281" s="11">
        <v>2761.635937</v>
      </c>
      <c r="M281" s="11">
        <v>9592.695546</v>
      </c>
      <c r="N281" s="11">
        <v>17202.2365897053</v>
      </c>
      <c r="O281" s="11">
        <v>891701.341853</v>
      </c>
      <c r="P281" s="11">
        <v>4338164.126132</v>
      </c>
      <c r="Q281" s="11">
        <v>5259422.036057705</v>
      </c>
      <c r="R281" s="11">
        <v>292920.983843</v>
      </c>
      <c r="S281" s="11">
        <v>8386993.596606705</v>
      </c>
      <c r="T281" s="23">
        <v>572.0548027575074</v>
      </c>
      <c r="U281" s="23">
        <v>81.6322487033539</v>
      </c>
      <c r="V281" s="22"/>
      <c r="AN281" s="14"/>
    </row>
    <row r="282" spans="2:40" ht="16.5">
      <c r="B282" s="10">
        <v>43282</v>
      </c>
      <c r="C282" s="11">
        <v>166496.14596</v>
      </c>
      <c r="D282" s="11">
        <v>410530.344521</v>
      </c>
      <c r="E282" s="11">
        <v>39275.244865</v>
      </c>
      <c r="F282" s="11">
        <v>25527.797325</v>
      </c>
      <c r="G282" s="11">
        <v>656248.156518</v>
      </c>
      <c r="H282" s="11">
        <v>472273.88536431</v>
      </c>
      <c r="I282" s="11">
        <v>736898.5242473399</v>
      </c>
      <c r="J282" s="11">
        <v>307625.708988</v>
      </c>
      <c r="K282" s="11">
        <v>113017.968365</v>
      </c>
      <c r="L282" s="11">
        <v>2915.855508</v>
      </c>
      <c r="M282" s="11">
        <v>9802.426196</v>
      </c>
      <c r="N282" s="11">
        <v>17520.91767</v>
      </c>
      <c r="O282" s="11">
        <v>903180.95989</v>
      </c>
      <c r="P282" s="11">
        <v>4382201.058405</v>
      </c>
      <c r="Q282" s="11">
        <v>5315621.217669</v>
      </c>
      <c r="R282" s="11">
        <v>276686.010609</v>
      </c>
      <c r="S282" s="11">
        <v>8520201.00443165</v>
      </c>
      <c r="T282" s="23">
        <v>582.6379077603275</v>
      </c>
      <c r="U282" s="23">
        <v>81.3279948943668</v>
      </c>
      <c r="V282" s="22"/>
      <c r="AN282" s="14"/>
    </row>
    <row r="283" spans="2:40" ht="16.5">
      <c r="B283" s="10">
        <v>43313</v>
      </c>
      <c r="C283" s="11">
        <v>157799.234525</v>
      </c>
      <c r="D283" s="11">
        <v>403372.676542</v>
      </c>
      <c r="E283" s="11">
        <v>50627.953423</v>
      </c>
      <c r="F283" s="11">
        <v>24983.789281</v>
      </c>
      <c r="G283" s="11">
        <v>645484.982559</v>
      </c>
      <c r="H283" s="11">
        <v>493342.456479</v>
      </c>
      <c r="I283" s="11">
        <v>740206.411273</v>
      </c>
      <c r="J283" s="11">
        <v>316429.340381</v>
      </c>
      <c r="K283" s="11">
        <v>120834.351933</v>
      </c>
      <c r="L283" s="11">
        <v>2144.164196</v>
      </c>
      <c r="M283" s="11">
        <v>8650.317491</v>
      </c>
      <c r="N283" s="11">
        <v>18202.13955</v>
      </c>
      <c r="O283" s="11">
        <v>920297.236455</v>
      </c>
      <c r="P283" s="11">
        <v>4420553.972036189</v>
      </c>
      <c r="Q283" s="11">
        <v>5369847.82972819</v>
      </c>
      <c r="R283" s="11">
        <v>271881.661294</v>
      </c>
      <c r="S283" s="11">
        <v>8594810.687418189</v>
      </c>
      <c r="T283" s="23">
        <v>593.318688402159</v>
      </c>
      <c r="U283" s="23">
        <v>81.27284496272651</v>
      </c>
      <c r="V283" s="22"/>
      <c r="AN283" s="14"/>
    </row>
    <row r="284" spans="2:40" ht="16.5">
      <c r="B284" s="10">
        <v>43344</v>
      </c>
      <c r="C284" s="11">
        <v>162518.224232</v>
      </c>
      <c r="D284" s="11">
        <v>388625.554206</v>
      </c>
      <c r="E284" s="11">
        <v>75971.152999</v>
      </c>
      <c r="F284" s="11">
        <v>26423.563891</v>
      </c>
      <c r="G284" s="11">
        <v>656457.11894513</v>
      </c>
      <c r="H284" s="11">
        <v>458182.73277308</v>
      </c>
      <c r="I284" s="11">
        <v>745716.1344033399</v>
      </c>
      <c r="J284" s="11">
        <v>337510.761016</v>
      </c>
      <c r="K284" s="11">
        <v>119450.450382</v>
      </c>
      <c r="L284" s="11">
        <v>2383.558134</v>
      </c>
      <c r="M284" s="11">
        <v>9329.252163</v>
      </c>
      <c r="N284" s="11">
        <v>18852.171285</v>
      </c>
      <c r="O284" s="11">
        <v>958408.55128665</v>
      </c>
      <c r="P284" s="11">
        <v>4500802.701433</v>
      </c>
      <c r="Q284" s="11">
        <v>5489776.23430165</v>
      </c>
      <c r="R284" s="11">
        <v>289634.825978</v>
      </c>
      <c r="S284" s="11">
        <v>8750266.753127199</v>
      </c>
      <c r="T284" s="23">
        <v>564.272941249924</v>
      </c>
      <c r="U284" s="23">
        <v>82.20677743921517</v>
      </c>
      <c r="V284" s="22"/>
      <c r="AN284" s="14"/>
    </row>
    <row r="285" spans="2:40" ht="16.5">
      <c r="B285" s="10">
        <v>43374</v>
      </c>
      <c r="C285" s="11">
        <v>166270.002539</v>
      </c>
      <c r="D285" s="11">
        <v>396537.743584</v>
      </c>
      <c r="E285" s="11">
        <v>85306.21247026035</v>
      </c>
      <c r="F285" s="11">
        <v>25585.705296</v>
      </c>
      <c r="G285" s="11">
        <v>676641.930386</v>
      </c>
      <c r="H285" s="11">
        <v>439313.771372</v>
      </c>
      <c r="I285" s="11">
        <v>688261.874095</v>
      </c>
      <c r="J285" s="11">
        <v>353511.165547</v>
      </c>
      <c r="K285" s="11">
        <v>113934.08289</v>
      </c>
      <c r="L285" s="11">
        <v>2126.00383</v>
      </c>
      <c r="M285" s="11">
        <v>11724.150256</v>
      </c>
      <c r="N285" s="11">
        <v>19298.514915</v>
      </c>
      <c r="O285" s="11">
        <v>971931.729723</v>
      </c>
      <c r="P285" s="11">
        <v>4555824.793604</v>
      </c>
      <c r="Q285" s="11">
        <v>5560905.1923279995</v>
      </c>
      <c r="R285" s="11">
        <v>323325.02742761484</v>
      </c>
      <c r="S285" s="11">
        <v>8829592.707934877</v>
      </c>
      <c r="T285" s="23">
        <v>564.728893301001</v>
      </c>
      <c r="U285" s="23">
        <v>82.35949827874583</v>
      </c>
      <c r="V285" s="22"/>
      <c r="AN285" s="14"/>
    </row>
    <row r="286" spans="2:40" ht="16.5">
      <c r="B286" s="10">
        <v>43405</v>
      </c>
      <c r="C286" s="11">
        <v>169056.23832</v>
      </c>
      <c r="D286" s="11">
        <v>334390.14094</v>
      </c>
      <c r="E286" s="11">
        <v>70715.040482</v>
      </c>
      <c r="F286" s="11">
        <v>26601.216402</v>
      </c>
      <c r="G286" s="11">
        <v>750481.401755</v>
      </c>
      <c r="H286" s="11">
        <v>448703.571613</v>
      </c>
      <c r="I286" s="11">
        <v>668705.32181965</v>
      </c>
      <c r="J286" s="11">
        <v>366677.394228</v>
      </c>
      <c r="K286" s="11">
        <v>112109.852</v>
      </c>
      <c r="L286" s="11">
        <v>3008.015367</v>
      </c>
      <c r="M286" s="11">
        <v>15244.711895</v>
      </c>
      <c r="N286" s="11">
        <v>17810.90106</v>
      </c>
      <c r="O286" s="11">
        <v>995843.092617</v>
      </c>
      <c r="P286" s="11">
        <v>4619682.779323</v>
      </c>
      <c r="Q286" s="11">
        <v>5651589.500262001</v>
      </c>
      <c r="R286" s="11">
        <v>316040.633584</v>
      </c>
      <c r="S286" s="11">
        <v>8915070.311405651</v>
      </c>
      <c r="T286" s="23">
        <v>563.7317981544163</v>
      </c>
      <c r="U286" s="23">
        <v>82.91606646108939</v>
      </c>
      <c r="V286" s="22"/>
      <c r="AN286" s="14"/>
    </row>
    <row r="287" spans="2:40" ht="16.5">
      <c r="B287" s="10">
        <v>43435</v>
      </c>
      <c r="C287" s="11">
        <v>167876.38204</v>
      </c>
      <c r="D287" s="11">
        <v>336266.618202</v>
      </c>
      <c r="E287" s="11">
        <v>78638.268465</v>
      </c>
      <c r="F287" s="11">
        <v>28255.198307</v>
      </c>
      <c r="G287" s="11">
        <v>772110.413641</v>
      </c>
      <c r="H287" s="11">
        <v>447299.17802027</v>
      </c>
      <c r="I287" s="11">
        <v>632669.5514255</v>
      </c>
      <c r="J287" s="11">
        <v>375838.951713</v>
      </c>
      <c r="K287" s="11">
        <v>110740.201431</v>
      </c>
      <c r="L287" s="11">
        <v>2699.91223</v>
      </c>
      <c r="M287" s="11">
        <v>12642.485807</v>
      </c>
      <c r="N287" s="11">
        <v>18242.567668</v>
      </c>
      <c r="O287" s="11">
        <v>1037776.248904</v>
      </c>
      <c r="P287" s="11">
        <v>4684392.572072</v>
      </c>
      <c r="Q287" s="11">
        <v>5755753.786681</v>
      </c>
      <c r="R287" s="11">
        <v>340215.835289</v>
      </c>
      <c r="S287" s="11">
        <v>9045664.38521477</v>
      </c>
      <c r="T287" s="23">
        <v>518.4956333149383</v>
      </c>
      <c r="U287" s="23">
        <v>83.49444003425725</v>
      </c>
      <c r="V287" s="22"/>
      <c r="AN287" s="14"/>
    </row>
    <row r="288" spans="2:40" ht="16.5">
      <c r="B288" s="10">
        <v>43466</v>
      </c>
      <c r="C288" s="11">
        <v>167870.662919</v>
      </c>
      <c r="D288" s="11">
        <v>330445.760449</v>
      </c>
      <c r="E288" s="11">
        <v>81849.882055</v>
      </c>
      <c r="F288" s="11">
        <v>27434.522976</v>
      </c>
      <c r="G288" s="11">
        <v>760315.457797</v>
      </c>
      <c r="H288" s="11">
        <v>489585.105287</v>
      </c>
      <c r="I288" s="11">
        <v>698309.025301</v>
      </c>
      <c r="J288" s="11">
        <v>370638.488957</v>
      </c>
      <c r="K288" s="11">
        <v>113472.494598</v>
      </c>
      <c r="L288" s="11">
        <v>2219.840262</v>
      </c>
      <c r="M288" s="11">
        <v>10059.154169</v>
      </c>
      <c r="N288" s="11">
        <v>17705.297414</v>
      </c>
      <c r="O288" s="11">
        <v>1004260.8320552099</v>
      </c>
      <c r="P288" s="11">
        <v>4663443.647577031</v>
      </c>
      <c r="Q288" s="11">
        <v>5697688.77147724</v>
      </c>
      <c r="R288" s="11">
        <v>317443.27016</v>
      </c>
      <c r="S288" s="11">
        <v>9055053.441976242</v>
      </c>
      <c r="T288" s="23">
        <v>608.904153455872</v>
      </c>
      <c r="U288" s="23">
        <v>82.78197145886449</v>
      </c>
      <c r="V288" s="22"/>
      <c r="AN288" s="14"/>
    </row>
    <row r="289" spans="2:40" ht="16.5">
      <c r="B289" s="10">
        <v>43497</v>
      </c>
      <c r="C289" s="11">
        <v>170131.791452</v>
      </c>
      <c r="D289" s="11">
        <v>329859.967938</v>
      </c>
      <c r="E289" s="11">
        <v>84052.754095</v>
      </c>
      <c r="F289" s="11">
        <v>27529.08885</v>
      </c>
      <c r="G289" s="11">
        <v>757383.336098</v>
      </c>
      <c r="H289" s="11">
        <v>493419.384987</v>
      </c>
      <c r="I289" s="11">
        <v>735703.0425595</v>
      </c>
      <c r="J289" s="11">
        <v>373152.487345</v>
      </c>
      <c r="K289" s="11">
        <v>113233.559104</v>
      </c>
      <c r="L289" s="11">
        <v>2182.856421</v>
      </c>
      <c r="M289" s="11">
        <v>7864.731217</v>
      </c>
      <c r="N289" s="11">
        <v>17542.099068</v>
      </c>
      <c r="O289" s="11">
        <v>984388.945979</v>
      </c>
      <c r="P289" s="11">
        <v>4690734.977847</v>
      </c>
      <c r="Q289" s="11">
        <v>5702713.610532</v>
      </c>
      <c r="R289" s="11">
        <v>343940.857973</v>
      </c>
      <c r="S289" s="11">
        <v>9131119.880933499</v>
      </c>
      <c r="T289" s="23">
        <v>618.8568667708186</v>
      </c>
      <c r="U289" s="23">
        <v>82.24810420583034</v>
      </c>
      <c r="V289" s="22"/>
      <c r="AN289" s="14"/>
    </row>
    <row r="290" spans="2:40" ht="16.5">
      <c r="B290" s="10">
        <v>43525</v>
      </c>
      <c r="C290" s="11">
        <v>191580.399342</v>
      </c>
      <c r="D290" s="11">
        <v>277124.912748</v>
      </c>
      <c r="E290" s="11">
        <v>79537.176101</v>
      </c>
      <c r="F290" s="11">
        <v>27407.623891</v>
      </c>
      <c r="G290" s="11">
        <v>787317.88792678</v>
      </c>
      <c r="H290" s="11">
        <v>503866.814811</v>
      </c>
      <c r="I290" s="11">
        <v>753525.299415</v>
      </c>
      <c r="J290" s="11">
        <v>351806.517312</v>
      </c>
      <c r="K290" s="11">
        <v>105942.529155</v>
      </c>
      <c r="L290" s="11">
        <v>2376.525197</v>
      </c>
      <c r="M290" s="11">
        <v>8436.786947</v>
      </c>
      <c r="N290" s="11">
        <v>18074.59134</v>
      </c>
      <c r="O290" s="11">
        <v>992694.297251</v>
      </c>
      <c r="P290" s="11">
        <v>4720267.55269451</v>
      </c>
      <c r="Q290" s="11">
        <v>5741849.75342951</v>
      </c>
      <c r="R290" s="11">
        <v>367311.760465</v>
      </c>
      <c r="S290" s="11">
        <v>9187270.67459629</v>
      </c>
      <c r="T290" s="23">
        <v>614.4939971590238</v>
      </c>
      <c r="U290" s="23">
        <v>82.54028438626855</v>
      </c>
      <c r="V290" s="22"/>
      <c r="AN290" s="14"/>
    </row>
    <row r="291" spans="2:40" ht="16.5">
      <c r="B291" s="10">
        <v>43556</v>
      </c>
      <c r="C291" s="11">
        <v>213573.43693</v>
      </c>
      <c r="D291" s="11">
        <v>297223.508892</v>
      </c>
      <c r="E291" s="11">
        <v>91090.43058</v>
      </c>
      <c r="F291" s="11">
        <v>28211.418976</v>
      </c>
      <c r="G291" s="11">
        <v>768917.173221</v>
      </c>
      <c r="H291" s="11">
        <v>542375.963855</v>
      </c>
      <c r="I291" s="11">
        <v>817360.263363</v>
      </c>
      <c r="J291" s="11">
        <v>361799.329386</v>
      </c>
      <c r="K291" s="11">
        <v>108566.183359</v>
      </c>
      <c r="L291" s="11">
        <v>2037.158211</v>
      </c>
      <c r="M291" s="11">
        <v>8473.962112</v>
      </c>
      <c r="N291" s="11">
        <v>17578.780341</v>
      </c>
      <c r="O291" s="11">
        <v>901080.020229</v>
      </c>
      <c r="P291" s="11">
        <v>4705268.693932</v>
      </c>
      <c r="Q291" s="11">
        <v>5634438.614824999</v>
      </c>
      <c r="R291" s="11">
        <v>369513.664985</v>
      </c>
      <c r="S291" s="11">
        <v>9233069.988372</v>
      </c>
      <c r="T291" s="23">
        <v>624.5138595544295</v>
      </c>
      <c r="U291" s="23">
        <v>80.15024251469869</v>
      </c>
      <c r="V291" s="22"/>
      <c r="AN291" s="14"/>
    </row>
    <row r="292" spans="2:40" ht="16.5">
      <c r="B292" s="10">
        <v>43586</v>
      </c>
      <c r="C292" s="11">
        <v>170375.503115</v>
      </c>
      <c r="D292" s="11">
        <v>238290.336923</v>
      </c>
      <c r="E292" s="11">
        <v>106028.641996</v>
      </c>
      <c r="F292" s="11">
        <v>26889.892642</v>
      </c>
      <c r="G292" s="11">
        <v>774087.38217</v>
      </c>
      <c r="H292" s="11">
        <v>564484.923863</v>
      </c>
      <c r="I292" s="11">
        <v>874673.753811</v>
      </c>
      <c r="J292" s="11">
        <v>393949.911773</v>
      </c>
      <c r="K292" s="11">
        <v>108714.95933</v>
      </c>
      <c r="L292" s="11">
        <v>2114.907545</v>
      </c>
      <c r="M292" s="11">
        <v>9623.495321</v>
      </c>
      <c r="N292" s="11">
        <v>16314.012636</v>
      </c>
      <c r="O292" s="11">
        <v>898017.60016</v>
      </c>
      <c r="P292" s="11">
        <v>4709395.965943</v>
      </c>
      <c r="Q292" s="11">
        <v>5635465.981605001</v>
      </c>
      <c r="R292" s="11">
        <v>360464.496449</v>
      </c>
      <c r="S292" s="11">
        <v>9253425.783676999</v>
      </c>
      <c r="T292" s="23">
        <v>642.3042417324388</v>
      </c>
      <c r="U292" s="23">
        <v>79.98142599926953</v>
      </c>
      <c r="V292" s="22"/>
      <c r="AN292" s="14"/>
    </row>
    <row r="293" spans="2:40" ht="16.5">
      <c r="B293" s="10">
        <v>43617</v>
      </c>
      <c r="C293" s="11">
        <v>166880.636826</v>
      </c>
      <c r="D293" s="11">
        <v>278994.624095</v>
      </c>
      <c r="E293" s="11">
        <v>88868.493369</v>
      </c>
      <c r="F293" s="11">
        <v>27616.948825</v>
      </c>
      <c r="G293" s="11">
        <v>748306.705212</v>
      </c>
      <c r="H293" s="11">
        <v>592577.311687</v>
      </c>
      <c r="I293" s="11">
        <v>878487.830752</v>
      </c>
      <c r="J293" s="11">
        <v>399957.575275</v>
      </c>
      <c r="K293" s="11">
        <v>105429.661807</v>
      </c>
      <c r="L293" s="11">
        <v>2410.124866</v>
      </c>
      <c r="M293" s="11">
        <v>8138.622079673045</v>
      </c>
      <c r="N293" s="11">
        <v>16607.9622480248</v>
      </c>
      <c r="O293" s="11">
        <v>907310.390271</v>
      </c>
      <c r="P293" s="11">
        <v>4761565.042595</v>
      </c>
      <c r="Q293" s="11">
        <v>5696032.142059698</v>
      </c>
      <c r="R293" s="11">
        <v>373430.761045</v>
      </c>
      <c r="S293" s="11">
        <v>9356582.690952698</v>
      </c>
      <c r="T293" s="23">
        <v>654.7018466413665</v>
      </c>
      <c r="U293" s="23">
        <v>80.37553059455912</v>
      </c>
      <c r="V293" s="22"/>
      <c r="AN293" s="14"/>
    </row>
    <row r="294" spans="2:40" s="32" customFormat="1" ht="16.5">
      <c r="B294" s="39">
        <v>43647</v>
      </c>
      <c r="C294" s="33">
        <v>173035.893944</v>
      </c>
      <c r="D294" s="33">
        <v>295697.455387</v>
      </c>
      <c r="E294" s="33">
        <v>86446.861392</v>
      </c>
      <c r="F294" s="33">
        <v>28019.539698</v>
      </c>
      <c r="G294" s="33">
        <v>799518.406257</v>
      </c>
      <c r="H294" s="33">
        <v>609383.164177</v>
      </c>
      <c r="I294" s="33">
        <v>811620.097831</v>
      </c>
      <c r="J294" s="33">
        <v>407367.517898</v>
      </c>
      <c r="K294" s="33">
        <v>110157.193336</v>
      </c>
      <c r="L294" s="33">
        <v>2281.505381</v>
      </c>
      <c r="M294" s="33">
        <v>9328.655239</v>
      </c>
      <c r="N294" s="33">
        <v>16500.201914</v>
      </c>
      <c r="O294" s="33">
        <v>957742.779031</v>
      </c>
      <c r="P294" s="33">
        <v>4777160.114351</v>
      </c>
      <c r="Q294" s="33">
        <v>5763013.255915999</v>
      </c>
      <c r="R294" s="33">
        <v>355582.395625</v>
      </c>
      <c r="S294" s="33">
        <v>9439841.781461</v>
      </c>
      <c r="T294" s="34">
        <v>679.4054597291318</v>
      </c>
      <c r="U294" s="34">
        <v>81.18483044988619</v>
      </c>
      <c r="V294" s="35"/>
      <c r="AN294" s="36"/>
    </row>
    <row r="295" spans="2:40" ht="16.5">
      <c r="B295" s="25"/>
      <c r="C295" s="26"/>
      <c r="D295" s="26"/>
      <c r="E295" s="26"/>
      <c r="F295" s="26"/>
      <c r="G295" s="26"/>
      <c r="H295" s="26"/>
      <c r="I295" s="26"/>
      <c r="J295" s="26"/>
      <c r="K295" s="26"/>
      <c r="L295" s="26"/>
      <c r="M295" s="26"/>
      <c r="N295" s="26"/>
      <c r="O295" s="26"/>
      <c r="P295" s="26"/>
      <c r="Q295" s="26"/>
      <c r="R295" s="26"/>
      <c r="S295" s="26"/>
      <c r="T295" s="22"/>
      <c r="U295" s="22"/>
      <c r="V295" s="22"/>
      <c r="AN295" s="14"/>
    </row>
    <row r="296" ht="16.5">
      <c r="Q296" s="15" t="s">
        <v>67</v>
      </c>
    </row>
    <row r="297" spans="2:17" ht="20.25" customHeight="1">
      <c r="B297" s="41" t="s">
        <v>20</v>
      </c>
      <c r="C297" s="49" t="s">
        <v>21</v>
      </c>
      <c r="D297" s="50"/>
      <c r="E297" s="50"/>
      <c r="F297" s="50"/>
      <c r="G297" s="50"/>
      <c r="H297" s="50"/>
      <c r="I297" s="50"/>
      <c r="J297" s="50"/>
      <c r="K297" s="50"/>
      <c r="L297" s="50"/>
      <c r="M297" s="50"/>
      <c r="N297" s="50"/>
      <c r="O297" s="50"/>
      <c r="P297" s="50"/>
      <c r="Q297" s="51"/>
    </row>
    <row r="298" spans="2:17" ht="16.5">
      <c r="B298" s="42"/>
      <c r="C298" s="41" t="s">
        <v>55</v>
      </c>
      <c r="D298" s="46" t="s">
        <v>22</v>
      </c>
      <c r="E298" s="52"/>
      <c r="F298" s="52"/>
      <c r="G298" s="52"/>
      <c r="H298" s="47"/>
      <c r="I298" s="46" t="s">
        <v>23</v>
      </c>
      <c r="J298" s="52"/>
      <c r="K298" s="47"/>
      <c r="L298" s="46" t="s">
        <v>24</v>
      </c>
      <c r="M298" s="52"/>
      <c r="N298" s="47"/>
      <c r="O298" s="46" t="s">
        <v>25</v>
      </c>
      <c r="P298" s="47"/>
      <c r="Q298" s="41" t="s">
        <v>26</v>
      </c>
    </row>
    <row r="299" spans="2:17" ht="16.5">
      <c r="B299" s="42"/>
      <c r="C299" s="42"/>
      <c r="D299" s="46" t="s">
        <v>27</v>
      </c>
      <c r="E299" s="47"/>
      <c r="F299" s="43" t="s">
        <v>69</v>
      </c>
      <c r="G299" s="43" t="s">
        <v>28</v>
      </c>
      <c r="H299" s="43" t="s">
        <v>29</v>
      </c>
      <c r="I299" s="43" t="s">
        <v>33</v>
      </c>
      <c r="J299" s="43" t="s">
        <v>28</v>
      </c>
      <c r="K299" s="43" t="s">
        <v>29</v>
      </c>
      <c r="L299" s="41" t="s">
        <v>30</v>
      </c>
      <c r="M299" s="41" t="s">
        <v>56</v>
      </c>
      <c r="N299" s="41" t="s">
        <v>15</v>
      </c>
      <c r="O299" s="41" t="s">
        <v>66</v>
      </c>
      <c r="P299" s="41" t="s">
        <v>31</v>
      </c>
      <c r="Q299" s="42"/>
    </row>
    <row r="300" spans="2:17" ht="16.5">
      <c r="B300" s="42"/>
      <c r="C300" s="42"/>
      <c r="D300" s="31" t="s">
        <v>32</v>
      </c>
      <c r="E300" s="31" t="s">
        <v>31</v>
      </c>
      <c r="F300" s="44"/>
      <c r="G300" s="44"/>
      <c r="H300" s="44"/>
      <c r="I300" s="44"/>
      <c r="J300" s="44"/>
      <c r="K300" s="44"/>
      <c r="L300" s="42"/>
      <c r="M300" s="42"/>
      <c r="N300" s="42"/>
      <c r="O300" s="42"/>
      <c r="P300" s="42"/>
      <c r="Q300" s="42"/>
    </row>
    <row r="301" spans="2:17" ht="16.5">
      <c r="B301" s="45"/>
      <c r="C301" s="9">
        <v>-21</v>
      </c>
      <c r="D301" s="9">
        <v>-22</v>
      </c>
      <c r="E301" s="9">
        <v>-23</v>
      </c>
      <c r="F301" s="9">
        <v>-24</v>
      </c>
      <c r="G301" s="9">
        <v>-25</v>
      </c>
      <c r="H301" s="9">
        <v>-26</v>
      </c>
      <c r="I301" s="9">
        <v>-27</v>
      </c>
      <c r="J301" s="9">
        <v>-28</v>
      </c>
      <c r="K301" s="9">
        <v>-29</v>
      </c>
      <c r="L301" s="9">
        <v>-30</v>
      </c>
      <c r="M301" s="9">
        <v>-31</v>
      </c>
      <c r="N301" s="9">
        <v>-32</v>
      </c>
      <c r="O301" s="9">
        <v>-33</v>
      </c>
      <c r="P301" s="9">
        <v>-34</v>
      </c>
      <c r="Q301" s="9">
        <v>-35</v>
      </c>
    </row>
    <row r="302" spans="2:17" ht="16.5" hidden="1">
      <c r="B302" s="10">
        <v>35034</v>
      </c>
      <c r="C302" s="11">
        <v>33459.76107</v>
      </c>
      <c r="D302" s="11">
        <v>28.025213</v>
      </c>
      <c r="E302" s="11">
        <v>259.971505</v>
      </c>
      <c r="F302" s="11">
        <v>8231.728562</v>
      </c>
      <c r="G302" s="11">
        <v>32970.429019</v>
      </c>
      <c r="H302" s="11">
        <v>1085.516889</v>
      </c>
      <c r="I302" s="11">
        <v>1251.528605</v>
      </c>
      <c r="J302" s="11">
        <v>153319.166763</v>
      </c>
      <c r="K302" s="11">
        <v>31085.294477</v>
      </c>
      <c r="L302" s="11">
        <f>SUM(D302:H302)</f>
        <v>42575.671188</v>
      </c>
      <c r="M302" s="11">
        <f>I302+J302+K302</f>
        <v>185655.98984499997</v>
      </c>
      <c r="N302" s="11">
        <f>L302+M302</f>
        <v>228231.66103299998</v>
      </c>
      <c r="O302" s="11">
        <v>14259.517261</v>
      </c>
      <c r="P302" s="11">
        <v>2783.677031</v>
      </c>
      <c r="Q302" s="11">
        <v>56778.971079</v>
      </c>
    </row>
    <row r="303" spans="2:17" ht="16.5" hidden="1">
      <c r="B303" s="10">
        <v>35065</v>
      </c>
      <c r="C303" s="11">
        <v>34543.004915</v>
      </c>
      <c r="D303" s="11">
        <v>51.398709</v>
      </c>
      <c r="E303" s="11">
        <v>789.014508</v>
      </c>
      <c r="F303" s="11">
        <v>7837.808598</v>
      </c>
      <c r="G303" s="11">
        <v>32480.144025</v>
      </c>
      <c r="H303" s="11">
        <v>1136.516464</v>
      </c>
      <c r="I303" s="11">
        <v>1724.817096</v>
      </c>
      <c r="J303" s="11">
        <v>154306.501998</v>
      </c>
      <c r="K303" s="11">
        <v>30654.783199</v>
      </c>
      <c r="L303" s="11">
        <f aca="true" t="shared" si="20" ref="L303:L342">SUM(D303:H303)</f>
        <v>42294.882304</v>
      </c>
      <c r="M303" s="11">
        <f aca="true" t="shared" si="21" ref="M303:M342">I303+J303+K303</f>
        <v>186686.102293</v>
      </c>
      <c r="N303" s="11">
        <f aca="true" t="shared" si="22" ref="N303:N342">L303+M303</f>
        <v>228980.984597</v>
      </c>
      <c r="O303" s="11">
        <v>14120.905752</v>
      </c>
      <c r="P303" s="11">
        <v>2341.02903</v>
      </c>
      <c r="Q303" s="11">
        <v>56748.641675</v>
      </c>
    </row>
    <row r="304" spans="2:17" ht="16.5" hidden="1">
      <c r="B304" s="10">
        <v>35096</v>
      </c>
      <c r="C304" s="11">
        <v>35033.53141</v>
      </c>
      <c r="D304" s="11">
        <v>47.497158</v>
      </c>
      <c r="E304" s="11">
        <v>443.441775</v>
      </c>
      <c r="F304" s="11">
        <v>7068.134192</v>
      </c>
      <c r="G304" s="11">
        <v>34885.712434</v>
      </c>
      <c r="H304" s="11">
        <v>983.282012</v>
      </c>
      <c r="I304" s="11">
        <v>1597.894118</v>
      </c>
      <c r="J304" s="11">
        <v>156759.13881</v>
      </c>
      <c r="K304" s="11">
        <v>30869.23007</v>
      </c>
      <c r="L304" s="11">
        <f t="shared" si="20"/>
        <v>43428.06757100001</v>
      </c>
      <c r="M304" s="11">
        <f t="shared" si="21"/>
        <v>189226.262998</v>
      </c>
      <c r="N304" s="11">
        <f t="shared" si="22"/>
        <v>232654.33056899998</v>
      </c>
      <c r="O304" s="11">
        <v>17729.257821</v>
      </c>
      <c r="P304" s="11">
        <v>4179.600287</v>
      </c>
      <c r="Q304" s="11">
        <v>57623.193309</v>
      </c>
    </row>
    <row r="305" spans="2:17" ht="16.5" hidden="1">
      <c r="B305" s="10">
        <v>35125</v>
      </c>
      <c r="C305" s="11">
        <v>35560.92468</v>
      </c>
      <c r="D305" s="11">
        <v>13.20481</v>
      </c>
      <c r="E305" s="11">
        <v>810.803225</v>
      </c>
      <c r="F305" s="11">
        <v>6864.444577</v>
      </c>
      <c r="G305" s="11">
        <v>36698.295305</v>
      </c>
      <c r="H305" s="11">
        <v>1419.573678</v>
      </c>
      <c r="I305" s="11">
        <v>1879.373538</v>
      </c>
      <c r="J305" s="11">
        <v>157381.776405</v>
      </c>
      <c r="K305" s="11">
        <v>30872.993054</v>
      </c>
      <c r="L305" s="11">
        <f t="shared" si="20"/>
        <v>45806.321595</v>
      </c>
      <c r="M305" s="11">
        <f t="shared" si="21"/>
        <v>190134.14299700002</v>
      </c>
      <c r="N305" s="11">
        <f t="shared" si="22"/>
        <v>235940.464592</v>
      </c>
      <c r="O305" s="11">
        <v>17394.765098</v>
      </c>
      <c r="P305" s="11">
        <v>3174.417173</v>
      </c>
      <c r="Q305" s="11">
        <v>59744.578397</v>
      </c>
    </row>
    <row r="306" spans="2:17" ht="16.5" hidden="1">
      <c r="B306" s="10">
        <v>35156</v>
      </c>
      <c r="C306" s="11">
        <v>35767.743239</v>
      </c>
      <c r="D306" s="11">
        <v>36.096371</v>
      </c>
      <c r="E306" s="11">
        <v>584.070817</v>
      </c>
      <c r="F306" s="11">
        <v>8547.851008</v>
      </c>
      <c r="G306" s="11">
        <v>35944.382967</v>
      </c>
      <c r="H306" s="11">
        <v>1378.502181</v>
      </c>
      <c r="I306" s="11">
        <v>1786.972517</v>
      </c>
      <c r="J306" s="11">
        <v>162416.394398</v>
      </c>
      <c r="K306" s="11">
        <v>31505.942974</v>
      </c>
      <c r="L306" s="11">
        <f t="shared" si="20"/>
        <v>46490.903344</v>
      </c>
      <c r="M306" s="11">
        <f t="shared" si="21"/>
        <v>195709.309889</v>
      </c>
      <c r="N306" s="11">
        <f t="shared" si="22"/>
        <v>242200.213233</v>
      </c>
      <c r="O306" s="11">
        <v>16553.155618</v>
      </c>
      <c r="P306" s="11">
        <v>4230.758797</v>
      </c>
      <c r="Q306" s="11">
        <v>58465.277946</v>
      </c>
    </row>
    <row r="307" spans="2:17" ht="16.5" hidden="1">
      <c r="B307" s="10">
        <v>35186</v>
      </c>
      <c r="C307" s="11">
        <v>36031.493234</v>
      </c>
      <c r="D307" s="11">
        <v>328.174756</v>
      </c>
      <c r="E307" s="11">
        <v>626.041409</v>
      </c>
      <c r="F307" s="11">
        <v>8275.968475</v>
      </c>
      <c r="G307" s="11">
        <v>33700.907814</v>
      </c>
      <c r="H307" s="11">
        <v>1498.818548</v>
      </c>
      <c r="I307" s="11">
        <v>1682.294388</v>
      </c>
      <c r="J307" s="11">
        <v>165452.713808</v>
      </c>
      <c r="K307" s="11">
        <v>31946.107442</v>
      </c>
      <c r="L307" s="11">
        <f t="shared" si="20"/>
        <v>44429.911002</v>
      </c>
      <c r="M307" s="11">
        <f t="shared" si="21"/>
        <v>199081.11563800002</v>
      </c>
      <c r="N307" s="11">
        <f t="shared" si="22"/>
        <v>243511.02664000003</v>
      </c>
      <c r="O307" s="11">
        <v>17410.192107</v>
      </c>
      <c r="P307" s="11">
        <v>3516.370581</v>
      </c>
      <c r="Q307" s="11">
        <v>57919.390635</v>
      </c>
    </row>
    <row r="308" spans="2:17" ht="16.5" hidden="1">
      <c r="B308" s="10">
        <v>35217</v>
      </c>
      <c r="C308" s="11">
        <v>36336.836064</v>
      </c>
      <c r="D308" s="11">
        <v>10.423288</v>
      </c>
      <c r="E308" s="11">
        <v>377.058734</v>
      </c>
      <c r="F308" s="11">
        <v>6772.625347</v>
      </c>
      <c r="G308" s="11">
        <v>33109.379218</v>
      </c>
      <c r="H308" s="11">
        <v>1412.593113</v>
      </c>
      <c r="I308" s="11">
        <v>1815.027653</v>
      </c>
      <c r="J308" s="11">
        <v>164451.102155</v>
      </c>
      <c r="K308" s="11">
        <v>32572.742342</v>
      </c>
      <c r="L308" s="11">
        <f t="shared" si="20"/>
        <v>41682.0797</v>
      </c>
      <c r="M308" s="11">
        <f t="shared" si="21"/>
        <v>198838.87215</v>
      </c>
      <c r="N308" s="11">
        <f t="shared" si="22"/>
        <v>240520.95185</v>
      </c>
      <c r="O308" s="11">
        <v>19898.742462</v>
      </c>
      <c r="P308" s="11">
        <v>3561.104921</v>
      </c>
      <c r="Q308" s="11">
        <v>56172.03296</v>
      </c>
    </row>
    <row r="309" spans="2:17" ht="16.5" hidden="1">
      <c r="B309" s="10">
        <v>35247</v>
      </c>
      <c r="C309" s="11">
        <v>36648.119246</v>
      </c>
      <c r="D309" s="11">
        <v>276.273756</v>
      </c>
      <c r="E309" s="11">
        <v>466.213787</v>
      </c>
      <c r="F309" s="11">
        <v>8179.182124</v>
      </c>
      <c r="G309" s="11">
        <v>34062.056059</v>
      </c>
      <c r="H309" s="11">
        <v>1674.790453</v>
      </c>
      <c r="I309" s="11">
        <v>1785.25209</v>
      </c>
      <c r="J309" s="11">
        <v>163883.607304</v>
      </c>
      <c r="K309" s="11">
        <v>32887.301888</v>
      </c>
      <c r="L309" s="11">
        <f t="shared" si="20"/>
        <v>44658.516179000006</v>
      </c>
      <c r="M309" s="11">
        <f t="shared" si="21"/>
        <v>198556.16128200002</v>
      </c>
      <c r="N309" s="11">
        <f t="shared" si="22"/>
        <v>243214.677461</v>
      </c>
      <c r="O309" s="11">
        <v>19456.542892</v>
      </c>
      <c r="P309" s="11">
        <v>3509.699066</v>
      </c>
      <c r="Q309" s="11">
        <v>63034.2495</v>
      </c>
    </row>
    <row r="310" spans="2:17" ht="16.5" hidden="1">
      <c r="B310" s="10">
        <v>35278</v>
      </c>
      <c r="C310" s="11">
        <v>34932.59395</v>
      </c>
      <c r="D310" s="11">
        <v>719.235699</v>
      </c>
      <c r="E310" s="11">
        <v>598.143976</v>
      </c>
      <c r="F310" s="11">
        <v>7506.175217</v>
      </c>
      <c r="G310" s="11">
        <v>33519.240329</v>
      </c>
      <c r="H310" s="11">
        <v>1505.741886</v>
      </c>
      <c r="I310" s="11">
        <v>1774.757926</v>
      </c>
      <c r="J310" s="11">
        <v>163911.678096</v>
      </c>
      <c r="K310" s="11">
        <v>33891.388294</v>
      </c>
      <c r="L310" s="11">
        <f t="shared" si="20"/>
        <v>43848.537107000004</v>
      </c>
      <c r="M310" s="11">
        <f t="shared" si="21"/>
        <v>199577.82431599998</v>
      </c>
      <c r="N310" s="11">
        <f t="shared" si="22"/>
        <v>243426.361423</v>
      </c>
      <c r="O310" s="11">
        <v>20502.878719</v>
      </c>
      <c r="P310" s="11">
        <v>4009.06128</v>
      </c>
      <c r="Q310" s="11">
        <v>62573.322828</v>
      </c>
    </row>
    <row r="311" spans="2:17" ht="16.5" hidden="1">
      <c r="B311" s="10">
        <v>35309</v>
      </c>
      <c r="C311" s="11">
        <v>35307.253967</v>
      </c>
      <c r="D311" s="11">
        <v>18.752354</v>
      </c>
      <c r="E311" s="11">
        <v>923.750539</v>
      </c>
      <c r="F311" s="11">
        <v>9304.8624</v>
      </c>
      <c r="G311" s="11">
        <v>34351.204293</v>
      </c>
      <c r="H311" s="11">
        <v>1681.844455</v>
      </c>
      <c r="I311" s="11">
        <v>1737.583643</v>
      </c>
      <c r="J311" s="11">
        <v>165065.494051</v>
      </c>
      <c r="K311" s="11">
        <v>34514.272707</v>
      </c>
      <c r="L311" s="11">
        <f t="shared" si="20"/>
        <v>46280.414041</v>
      </c>
      <c r="M311" s="11">
        <f t="shared" si="21"/>
        <v>201317.35040099997</v>
      </c>
      <c r="N311" s="11">
        <f t="shared" si="22"/>
        <v>247597.76444199999</v>
      </c>
      <c r="O311" s="11">
        <v>20510.559286</v>
      </c>
      <c r="P311" s="11">
        <v>4704.411318</v>
      </c>
      <c r="Q311" s="11">
        <v>65024.811748</v>
      </c>
    </row>
    <row r="312" spans="2:17" ht="16.5" hidden="1">
      <c r="B312" s="10">
        <v>35339</v>
      </c>
      <c r="C312" s="11">
        <v>37317.203416</v>
      </c>
      <c r="D312" s="11">
        <v>16.548269</v>
      </c>
      <c r="E312" s="11">
        <v>790.193609</v>
      </c>
      <c r="F312" s="11">
        <v>8803.96169</v>
      </c>
      <c r="G312" s="11">
        <v>32557.738824</v>
      </c>
      <c r="H312" s="11">
        <v>1656.76555</v>
      </c>
      <c r="I312" s="11">
        <v>1890.722757</v>
      </c>
      <c r="J312" s="11">
        <v>168841.30166</v>
      </c>
      <c r="K312" s="11">
        <v>34212.266712</v>
      </c>
      <c r="L312" s="11">
        <f t="shared" si="20"/>
        <v>43825.20794199999</v>
      </c>
      <c r="M312" s="11">
        <f t="shared" si="21"/>
        <v>204944.29112900002</v>
      </c>
      <c r="N312" s="11">
        <f t="shared" si="22"/>
        <v>248769.49907100003</v>
      </c>
      <c r="O312" s="11">
        <v>24622.466041</v>
      </c>
      <c r="P312" s="11">
        <v>3327.541052</v>
      </c>
      <c r="Q312" s="11">
        <v>61685.838619</v>
      </c>
    </row>
    <row r="313" spans="2:17" ht="16.5" hidden="1">
      <c r="B313" s="10">
        <v>35370</v>
      </c>
      <c r="C313" s="11">
        <v>38761.596432</v>
      </c>
      <c r="D313" s="11">
        <v>16.694163</v>
      </c>
      <c r="E313" s="11">
        <v>1005.856588</v>
      </c>
      <c r="F313" s="11">
        <v>9335.934265</v>
      </c>
      <c r="G313" s="11">
        <v>33683.833796</v>
      </c>
      <c r="H313" s="11">
        <v>1284.449824</v>
      </c>
      <c r="I313" s="11">
        <v>1784.051624</v>
      </c>
      <c r="J313" s="11">
        <v>169950.624648</v>
      </c>
      <c r="K313" s="11">
        <v>34776.160265</v>
      </c>
      <c r="L313" s="11">
        <f t="shared" si="20"/>
        <v>45326.768636</v>
      </c>
      <c r="M313" s="11">
        <f t="shared" si="21"/>
        <v>206510.83653700002</v>
      </c>
      <c r="N313" s="11">
        <f t="shared" si="22"/>
        <v>251837.60517300002</v>
      </c>
      <c r="O313" s="11">
        <v>27271.286897</v>
      </c>
      <c r="P313" s="11">
        <v>3029.850526</v>
      </c>
      <c r="Q313" s="11">
        <v>57797.084988</v>
      </c>
    </row>
    <row r="314" spans="2:17" ht="16.5" hidden="1">
      <c r="B314" s="10">
        <v>35400</v>
      </c>
      <c r="C314" s="11">
        <v>39237.696816</v>
      </c>
      <c r="D314" s="11">
        <v>3.595163</v>
      </c>
      <c r="E314" s="11">
        <v>949.919664</v>
      </c>
      <c r="F314" s="11">
        <v>10868.568891</v>
      </c>
      <c r="G314" s="11">
        <v>35515.712278</v>
      </c>
      <c r="H314" s="11">
        <v>1529.092869</v>
      </c>
      <c r="I314" s="11">
        <v>2033.225167</v>
      </c>
      <c r="J314" s="11">
        <v>174997.814424</v>
      </c>
      <c r="K314" s="11">
        <v>36008.8832</v>
      </c>
      <c r="L314" s="11">
        <f t="shared" si="20"/>
        <v>48866.888865</v>
      </c>
      <c r="M314" s="11">
        <f t="shared" si="21"/>
        <v>213039.922791</v>
      </c>
      <c r="N314" s="11">
        <f t="shared" si="22"/>
        <v>261906.81165599998</v>
      </c>
      <c r="O314" s="11">
        <v>26208.381258</v>
      </c>
      <c r="P314" s="11">
        <v>1986.546496</v>
      </c>
      <c r="Q314" s="11">
        <v>60456.936834</v>
      </c>
    </row>
    <row r="315" spans="2:17" ht="16.5" hidden="1">
      <c r="B315" s="10">
        <v>35431</v>
      </c>
      <c r="C315" s="11">
        <v>40079.309275</v>
      </c>
      <c r="D315" s="11">
        <v>12.582951</v>
      </c>
      <c r="E315" s="11">
        <v>881.055919</v>
      </c>
      <c r="F315" s="11">
        <v>9333.986892</v>
      </c>
      <c r="G315" s="11">
        <v>36159.83317</v>
      </c>
      <c r="H315" s="11">
        <v>1185.142638</v>
      </c>
      <c r="I315" s="11">
        <v>1901.621812</v>
      </c>
      <c r="J315" s="11">
        <v>175267.845188</v>
      </c>
      <c r="K315" s="11">
        <v>36857.507518</v>
      </c>
      <c r="L315" s="11">
        <f t="shared" si="20"/>
        <v>47572.60157</v>
      </c>
      <c r="M315" s="11">
        <f t="shared" si="21"/>
        <v>214026.974518</v>
      </c>
      <c r="N315" s="11">
        <f t="shared" si="22"/>
        <v>261599.576088</v>
      </c>
      <c r="O315" s="11">
        <v>25931.994542</v>
      </c>
      <c r="P315" s="11">
        <v>2613.007076</v>
      </c>
      <c r="Q315" s="11">
        <v>57761.443539</v>
      </c>
    </row>
    <row r="316" spans="2:17" ht="16.5" hidden="1">
      <c r="B316" s="10">
        <v>35462</v>
      </c>
      <c r="C316" s="11">
        <v>40863.62131</v>
      </c>
      <c r="D316" s="11">
        <v>16.503849</v>
      </c>
      <c r="E316" s="11">
        <v>713.674509</v>
      </c>
      <c r="F316" s="11">
        <v>8775.358171</v>
      </c>
      <c r="G316" s="11">
        <v>34864.696418</v>
      </c>
      <c r="H316" s="11">
        <v>1126.848131</v>
      </c>
      <c r="I316" s="11">
        <v>2349.432063</v>
      </c>
      <c r="J316" s="11">
        <v>177370.007323</v>
      </c>
      <c r="K316" s="11">
        <v>36985.867579</v>
      </c>
      <c r="L316" s="11">
        <f t="shared" si="20"/>
        <v>45497.081077999996</v>
      </c>
      <c r="M316" s="11">
        <f t="shared" si="21"/>
        <v>216705.306965</v>
      </c>
      <c r="N316" s="11">
        <f t="shared" si="22"/>
        <v>262202.388043</v>
      </c>
      <c r="O316" s="11">
        <v>26247.812869</v>
      </c>
      <c r="P316" s="11">
        <v>3114.503167</v>
      </c>
      <c r="Q316" s="11">
        <v>58967.751251</v>
      </c>
    </row>
    <row r="317" spans="2:17" ht="16.5" hidden="1">
      <c r="B317" s="10">
        <v>35490</v>
      </c>
      <c r="C317" s="11">
        <v>41055.879658</v>
      </c>
      <c r="D317" s="11">
        <v>98.388633</v>
      </c>
      <c r="E317" s="11">
        <v>625.737289</v>
      </c>
      <c r="F317" s="11">
        <v>7936.153975</v>
      </c>
      <c r="G317" s="11">
        <v>36617.811303</v>
      </c>
      <c r="H317" s="11">
        <v>1390.913009</v>
      </c>
      <c r="I317" s="11">
        <v>2590.792578</v>
      </c>
      <c r="J317" s="11">
        <v>179829.125793</v>
      </c>
      <c r="K317" s="11">
        <v>37720.742112</v>
      </c>
      <c r="L317" s="11">
        <f t="shared" si="20"/>
        <v>46669.004209000006</v>
      </c>
      <c r="M317" s="11">
        <f t="shared" si="21"/>
        <v>220140.660483</v>
      </c>
      <c r="N317" s="11">
        <f t="shared" si="22"/>
        <v>266809.664692</v>
      </c>
      <c r="O317" s="11">
        <v>26290.195454</v>
      </c>
      <c r="P317" s="11">
        <v>4801.71377</v>
      </c>
      <c r="Q317" s="11">
        <v>63537.014818</v>
      </c>
    </row>
    <row r="318" spans="2:17" ht="16.5" hidden="1">
      <c r="B318" s="10">
        <v>35521</v>
      </c>
      <c r="C318" s="11">
        <v>41565.542796</v>
      </c>
      <c r="D318" s="11">
        <v>77.779782</v>
      </c>
      <c r="E318" s="11">
        <v>659.544121</v>
      </c>
      <c r="F318" s="11">
        <v>7806.239392</v>
      </c>
      <c r="G318" s="11">
        <v>36891.437906</v>
      </c>
      <c r="H318" s="11">
        <v>1110.103879</v>
      </c>
      <c r="I318" s="11">
        <v>2737.747417</v>
      </c>
      <c r="J318" s="11">
        <v>180774.03797</v>
      </c>
      <c r="K318" s="11">
        <v>38470.463962</v>
      </c>
      <c r="L318" s="11">
        <f t="shared" si="20"/>
        <v>46545.10508</v>
      </c>
      <c r="M318" s="11">
        <f t="shared" si="21"/>
        <v>221982.24934900002</v>
      </c>
      <c r="N318" s="11">
        <f t="shared" si="22"/>
        <v>268527.354429</v>
      </c>
      <c r="O318" s="11">
        <v>25676.304779</v>
      </c>
      <c r="P318" s="11">
        <v>5262.734509</v>
      </c>
      <c r="Q318" s="11">
        <v>61597.075606</v>
      </c>
    </row>
    <row r="319" spans="2:17" ht="16.5" hidden="1">
      <c r="B319" s="10">
        <v>35551</v>
      </c>
      <c r="C319" s="11">
        <v>40829.961223</v>
      </c>
      <c r="D319" s="11">
        <v>54.483572</v>
      </c>
      <c r="E319" s="11">
        <v>571.912418</v>
      </c>
      <c r="F319" s="11">
        <v>9184.683441</v>
      </c>
      <c r="G319" s="11">
        <v>37203.471059</v>
      </c>
      <c r="H319" s="11">
        <v>1112.208414</v>
      </c>
      <c r="I319" s="11">
        <v>2842.423955</v>
      </c>
      <c r="J319" s="11">
        <v>181947.388641</v>
      </c>
      <c r="K319" s="11">
        <v>38269.725572</v>
      </c>
      <c r="L319" s="11">
        <f t="shared" si="20"/>
        <v>48126.758904</v>
      </c>
      <c r="M319" s="11">
        <f t="shared" si="21"/>
        <v>223059.538168</v>
      </c>
      <c r="N319" s="11">
        <f t="shared" si="22"/>
        <v>271186.297072</v>
      </c>
      <c r="O319" s="11">
        <v>25886.482859</v>
      </c>
      <c r="P319" s="11">
        <v>4594.397923</v>
      </c>
      <c r="Q319" s="11">
        <v>67900.069656</v>
      </c>
    </row>
    <row r="320" spans="2:17" ht="16.5" hidden="1">
      <c r="B320" s="10">
        <v>35582</v>
      </c>
      <c r="C320" s="11">
        <v>41012.55951</v>
      </c>
      <c r="D320" s="11">
        <v>15.143983</v>
      </c>
      <c r="E320" s="11">
        <v>604.273018</v>
      </c>
      <c r="F320" s="11">
        <v>8472.535182</v>
      </c>
      <c r="G320" s="11">
        <v>36938.040267</v>
      </c>
      <c r="H320" s="11">
        <v>1090.841789</v>
      </c>
      <c r="I320" s="11">
        <v>3113.748511</v>
      </c>
      <c r="J320" s="11">
        <v>185433.90969</v>
      </c>
      <c r="K320" s="11">
        <v>37881.044861</v>
      </c>
      <c r="L320" s="11">
        <f t="shared" si="20"/>
        <v>47120.834238999996</v>
      </c>
      <c r="M320" s="11">
        <f t="shared" si="21"/>
        <v>226428.70306200002</v>
      </c>
      <c r="N320" s="11">
        <f t="shared" si="22"/>
        <v>273549.53730100003</v>
      </c>
      <c r="O320" s="11">
        <v>24953.949418</v>
      </c>
      <c r="P320" s="11">
        <v>5244.974697</v>
      </c>
      <c r="Q320" s="11">
        <v>70039.692547</v>
      </c>
    </row>
    <row r="321" spans="2:17" ht="16.5" hidden="1">
      <c r="B321" s="10">
        <v>35612</v>
      </c>
      <c r="C321" s="11">
        <v>41680.183144</v>
      </c>
      <c r="D321" s="11">
        <v>34.370774</v>
      </c>
      <c r="E321" s="11">
        <v>645.008797</v>
      </c>
      <c r="F321" s="11">
        <v>10481.822244</v>
      </c>
      <c r="G321" s="11">
        <v>36793.991639</v>
      </c>
      <c r="H321" s="11">
        <v>1075.139001</v>
      </c>
      <c r="I321" s="11">
        <v>3172.205376</v>
      </c>
      <c r="J321" s="11">
        <v>188066.114641</v>
      </c>
      <c r="K321" s="11">
        <v>39313.834954</v>
      </c>
      <c r="L321" s="11">
        <f t="shared" si="20"/>
        <v>49030.332455</v>
      </c>
      <c r="M321" s="11">
        <f t="shared" si="21"/>
        <v>230552.15497099998</v>
      </c>
      <c r="N321" s="11">
        <f t="shared" si="22"/>
        <v>279582.487426</v>
      </c>
      <c r="O321" s="11">
        <v>23274.405269</v>
      </c>
      <c r="P321" s="11">
        <v>3731.331794</v>
      </c>
      <c r="Q321" s="11">
        <v>71358.003425</v>
      </c>
    </row>
    <row r="322" spans="2:17" ht="16.5" hidden="1">
      <c r="B322" s="10">
        <v>35643</v>
      </c>
      <c r="C322" s="11">
        <v>42385.917925</v>
      </c>
      <c r="D322" s="11">
        <v>16.374592</v>
      </c>
      <c r="E322" s="11">
        <v>680.189737</v>
      </c>
      <c r="F322" s="11">
        <v>8896.67248</v>
      </c>
      <c r="G322" s="11">
        <v>37006.27636</v>
      </c>
      <c r="H322" s="11">
        <v>1299.269465</v>
      </c>
      <c r="I322" s="11">
        <v>3613.160365</v>
      </c>
      <c r="J322" s="11">
        <v>190920.65621</v>
      </c>
      <c r="K322" s="11">
        <v>39240.979468</v>
      </c>
      <c r="L322" s="11">
        <f t="shared" si="20"/>
        <v>47898.782634</v>
      </c>
      <c r="M322" s="11">
        <f t="shared" si="21"/>
        <v>233774.79604299998</v>
      </c>
      <c r="N322" s="11">
        <f t="shared" si="22"/>
        <v>281673.578677</v>
      </c>
      <c r="O322" s="11">
        <v>24084.926659</v>
      </c>
      <c r="P322" s="11">
        <v>3942.251591</v>
      </c>
      <c r="Q322" s="11">
        <v>69732.575611</v>
      </c>
    </row>
    <row r="323" spans="2:17" ht="16.5" hidden="1">
      <c r="B323" s="10">
        <v>35674</v>
      </c>
      <c r="C323" s="11">
        <v>43933.473733</v>
      </c>
      <c r="D323" s="11">
        <v>109.830998</v>
      </c>
      <c r="E323" s="11">
        <v>566.809321</v>
      </c>
      <c r="F323" s="11">
        <v>8851.577948</v>
      </c>
      <c r="G323" s="11">
        <v>38464.044749</v>
      </c>
      <c r="H323" s="11">
        <v>1260.276181</v>
      </c>
      <c r="I323" s="11">
        <v>3740.574851</v>
      </c>
      <c r="J323" s="11">
        <v>194707.099813</v>
      </c>
      <c r="K323" s="11">
        <v>39819.712287</v>
      </c>
      <c r="L323" s="11">
        <f t="shared" si="20"/>
        <v>49252.539197</v>
      </c>
      <c r="M323" s="11">
        <f t="shared" si="21"/>
        <v>238267.38695100002</v>
      </c>
      <c r="N323" s="11">
        <f t="shared" si="22"/>
        <v>287519.926148</v>
      </c>
      <c r="O323" s="11">
        <v>22699.651234</v>
      </c>
      <c r="P323" s="11">
        <v>3586.301866</v>
      </c>
      <c r="Q323" s="11">
        <v>71602.439428</v>
      </c>
    </row>
    <row r="324" spans="2:17" ht="16.5" hidden="1">
      <c r="B324" s="10">
        <v>35704</v>
      </c>
      <c r="C324" s="11">
        <v>43317.253193</v>
      </c>
      <c r="D324" s="11">
        <v>40.040528</v>
      </c>
      <c r="E324" s="11">
        <v>636.761639</v>
      </c>
      <c r="F324" s="11">
        <v>8444.983428</v>
      </c>
      <c r="G324" s="11">
        <v>38812.258217</v>
      </c>
      <c r="H324" s="11">
        <v>1358.439667</v>
      </c>
      <c r="I324" s="11">
        <v>3751.598179</v>
      </c>
      <c r="J324" s="11">
        <v>196277.246331</v>
      </c>
      <c r="K324" s="11">
        <v>40228.837258</v>
      </c>
      <c r="L324" s="11">
        <f t="shared" si="20"/>
        <v>49292.483479</v>
      </c>
      <c r="M324" s="11">
        <f t="shared" si="21"/>
        <v>240257.681768</v>
      </c>
      <c r="N324" s="11">
        <f t="shared" si="22"/>
        <v>289550.165247</v>
      </c>
      <c r="O324" s="11">
        <v>23335.445874</v>
      </c>
      <c r="P324" s="11">
        <v>4370.270739</v>
      </c>
      <c r="Q324" s="11">
        <v>73890.515417</v>
      </c>
    </row>
    <row r="325" spans="2:17" ht="16.5" hidden="1">
      <c r="B325" s="10">
        <v>35735</v>
      </c>
      <c r="C325" s="11">
        <v>43001.799376</v>
      </c>
      <c r="D325" s="11">
        <v>20.576052</v>
      </c>
      <c r="E325" s="11">
        <v>605.685625</v>
      </c>
      <c r="F325" s="11">
        <v>9481.898424</v>
      </c>
      <c r="G325" s="11">
        <v>37704.510958</v>
      </c>
      <c r="H325" s="11">
        <v>1334.772177</v>
      </c>
      <c r="I325" s="11">
        <v>3876.747036</v>
      </c>
      <c r="J325" s="11">
        <v>198988.91358</v>
      </c>
      <c r="K325" s="11">
        <v>40588.578696</v>
      </c>
      <c r="L325" s="11">
        <f t="shared" si="20"/>
        <v>49147.443236</v>
      </c>
      <c r="M325" s="11">
        <f t="shared" si="21"/>
        <v>243454.239312</v>
      </c>
      <c r="N325" s="11">
        <f t="shared" si="22"/>
        <v>292601.682548</v>
      </c>
      <c r="O325" s="11">
        <v>22742.366367</v>
      </c>
      <c r="P325" s="11">
        <v>4462.006879</v>
      </c>
      <c r="Q325" s="11">
        <v>71113.470042</v>
      </c>
    </row>
    <row r="326" spans="2:17" ht="16.5" hidden="1">
      <c r="B326" s="10">
        <v>35765</v>
      </c>
      <c r="C326" s="11">
        <v>44368.426661</v>
      </c>
      <c r="D326" s="11">
        <v>1.71803</v>
      </c>
      <c r="E326" s="11">
        <v>737.166609</v>
      </c>
      <c r="F326" s="11">
        <v>9847.002129</v>
      </c>
      <c r="G326" s="11">
        <v>40107.863248</v>
      </c>
      <c r="H326" s="11">
        <v>2010.52224</v>
      </c>
      <c r="I326" s="11">
        <v>3881.339792</v>
      </c>
      <c r="J326" s="11">
        <v>202406.121791</v>
      </c>
      <c r="K326" s="11">
        <v>43254.876788</v>
      </c>
      <c r="L326" s="11">
        <f t="shared" si="20"/>
        <v>52704.272256000004</v>
      </c>
      <c r="M326" s="11">
        <f t="shared" si="21"/>
        <v>249542.33837100002</v>
      </c>
      <c r="N326" s="11">
        <f t="shared" si="22"/>
        <v>302246.61062700005</v>
      </c>
      <c r="O326" s="11">
        <v>24170.914803</v>
      </c>
      <c r="P326" s="11">
        <v>3237.615071</v>
      </c>
      <c r="Q326" s="11">
        <v>68766.995725</v>
      </c>
    </row>
    <row r="327" spans="2:17" ht="16.5" hidden="1">
      <c r="B327" s="10">
        <v>35796</v>
      </c>
      <c r="C327" s="11">
        <v>46315.677878</v>
      </c>
      <c r="D327" s="11">
        <v>42.785363</v>
      </c>
      <c r="E327" s="11">
        <v>809.484358</v>
      </c>
      <c r="F327" s="11">
        <v>9607.402711</v>
      </c>
      <c r="G327" s="11">
        <v>39136.933534</v>
      </c>
      <c r="H327" s="11">
        <v>1961.058489</v>
      </c>
      <c r="I327" s="11">
        <v>3489.661029</v>
      </c>
      <c r="J327" s="11">
        <v>203489.807402</v>
      </c>
      <c r="K327" s="11">
        <v>44174.32953595</v>
      </c>
      <c r="L327" s="11">
        <f t="shared" si="20"/>
        <v>51557.664455000006</v>
      </c>
      <c r="M327" s="11">
        <f t="shared" si="21"/>
        <v>251153.79796695002</v>
      </c>
      <c r="N327" s="11">
        <f t="shared" si="22"/>
        <v>302711.46242195</v>
      </c>
      <c r="O327" s="11">
        <v>27076.287622</v>
      </c>
      <c r="P327" s="11">
        <v>4546.509932</v>
      </c>
      <c r="Q327" s="11">
        <v>70062.189068</v>
      </c>
    </row>
    <row r="328" spans="2:17" ht="16.5" hidden="1">
      <c r="B328" s="10">
        <v>35827</v>
      </c>
      <c r="C328" s="11">
        <v>46790.820693</v>
      </c>
      <c r="D328" s="11">
        <v>32.599482</v>
      </c>
      <c r="E328" s="11">
        <v>753.007342</v>
      </c>
      <c r="F328" s="11">
        <v>7210.464975</v>
      </c>
      <c r="G328" s="11">
        <v>39783.164348</v>
      </c>
      <c r="H328" s="11">
        <v>1576.979172</v>
      </c>
      <c r="I328" s="11">
        <v>3340.028973</v>
      </c>
      <c r="J328" s="11">
        <v>204187.8798</v>
      </c>
      <c r="K328" s="11">
        <v>45266.801821</v>
      </c>
      <c r="L328" s="11">
        <f t="shared" si="20"/>
        <v>49356.215318999995</v>
      </c>
      <c r="M328" s="11">
        <f t="shared" si="21"/>
        <v>252794.710594</v>
      </c>
      <c r="N328" s="11">
        <f t="shared" si="22"/>
        <v>302150.925913</v>
      </c>
      <c r="O328" s="11">
        <v>26688.751862</v>
      </c>
      <c r="P328" s="11">
        <v>4059.874803</v>
      </c>
      <c r="Q328" s="11">
        <v>71668.096863</v>
      </c>
    </row>
    <row r="329" spans="2:17" ht="16.5" hidden="1">
      <c r="B329" s="10">
        <v>35855</v>
      </c>
      <c r="C329" s="11">
        <v>47092.53246</v>
      </c>
      <c r="D329" s="11">
        <v>28.288943</v>
      </c>
      <c r="E329" s="11">
        <v>529.920236</v>
      </c>
      <c r="F329" s="11">
        <v>8510.364036</v>
      </c>
      <c r="G329" s="11">
        <v>43304.150426</v>
      </c>
      <c r="H329" s="11">
        <v>1672.387925</v>
      </c>
      <c r="I329" s="11">
        <v>2490.461529</v>
      </c>
      <c r="J329" s="11">
        <v>205010.401843</v>
      </c>
      <c r="K329" s="11">
        <v>47307.323447</v>
      </c>
      <c r="L329" s="11">
        <f t="shared" si="20"/>
        <v>54045.11156600001</v>
      </c>
      <c r="M329" s="11">
        <f t="shared" si="21"/>
        <v>254808.186819</v>
      </c>
      <c r="N329" s="11">
        <f t="shared" si="22"/>
        <v>308853.298385</v>
      </c>
      <c r="O329" s="11">
        <v>26559.44173</v>
      </c>
      <c r="P329" s="11">
        <v>5759.260817</v>
      </c>
      <c r="Q329" s="11">
        <v>74151.494028</v>
      </c>
    </row>
    <row r="330" spans="2:17" ht="16.5" hidden="1">
      <c r="B330" s="10">
        <v>35886</v>
      </c>
      <c r="C330" s="11">
        <v>47372.782144</v>
      </c>
      <c r="D330" s="11">
        <v>60.944044</v>
      </c>
      <c r="E330" s="11">
        <v>683.475745</v>
      </c>
      <c r="F330" s="11">
        <v>7516.764851</v>
      </c>
      <c r="G330" s="11">
        <v>42176.275113</v>
      </c>
      <c r="H330" s="11">
        <v>2141.090422</v>
      </c>
      <c r="I330" s="11">
        <v>2098.26576</v>
      </c>
      <c r="J330" s="11">
        <v>206715.475479</v>
      </c>
      <c r="K330" s="11">
        <v>50322.10125</v>
      </c>
      <c r="L330" s="11">
        <f t="shared" si="20"/>
        <v>52578.550175000004</v>
      </c>
      <c r="M330" s="11">
        <f t="shared" si="21"/>
        <v>259135.842489</v>
      </c>
      <c r="N330" s="11">
        <f t="shared" si="22"/>
        <v>311714.392664</v>
      </c>
      <c r="O330" s="11">
        <v>25579.320345</v>
      </c>
      <c r="P330" s="11">
        <v>3214.771088</v>
      </c>
      <c r="Q330" s="11">
        <v>75632.472757</v>
      </c>
    </row>
    <row r="331" spans="2:17" ht="16.5" hidden="1">
      <c r="B331" s="10">
        <v>35916</v>
      </c>
      <c r="C331" s="11">
        <v>43653.463961</v>
      </c>
      <c r="D331" s="11">
        <v>36.961347</v>
      </c>
      <c r="E331" s="11">
        <v>804.813517</v>
      </c>
      <c r="F331" s="11">
        <v>10568.433624</v>
      </c>
      <c r="G331" s="11">
        <v>42439.806042</v>
      </c>
      <c r="H331" s="11">
        <v>2054.941264</v>
      </c>
      <c r="I331" s="11">
        <v>1848.176389</v>
      </c>
      <c r="J331" s="11">
        <v>207295.546732</v>
      </c>
      <c r="K331" s="11">
        <v>51720.379444</v>
      </c>
      <c r="L331" s="11">
        <f t="shared" si="20"/>
        <v>55904.955794</v>
      </c>
      <c r="M331" s="11">
        <f t="shared" si="21"/>
        <v>260864.10256499998</v>
      </c>
      <c r="N331" s="11">
        <f t="shared" si="22"/>
        <v>316769.05835899996</v>
      </c>
      <c r="O331" s="11">
        <v>26847.89236</v>
      </c>
      <c r="P331" s="11">
        <v>2871.641547</v>
      </c>
      <c r="Q331" s="11">
        <v>77946.911467</v>
      </c>
    </row>
    <row r="332" spans="2:17" ht="16.5" hidden="1">
      <c r="B332" s="10">
        <v>35947</v>
      </c>
      <c r="C332" s="11">
        <v>44122.158856</v>
      </c>
      <c r="D332" s="11">
        <v>47.115691</v>
      </c>
      <c r="E332" s="11">
        <v>667.169996</v>
      </c>
      <c r="F332" s="11">
        <v>9174.359046</v>
      </c>
      <c r="G332" s="11">
        <v>42446.528635</v>
      </c>
      <c r="H332" s="11">
        <v>1481.566555</v>
      </c>
      <c r="I332" s="11">
        <v>1763.16824</v>
      </c>
      <c r="J332" s="11">
        <v>206816.87223</v>
      </c>
      <c r="K332" s="11">
        <v>53413.269233</v>
      </c>
      <c r="L332" s="11">
        <f t="shared" si="20"/>
        <v>53816.739923</v>
      </c>
      <c r="M332" s="11">
        <f t="shared" si="21"/>
        <v>261993.309703</v>
      </c>
      <c r="N332" s="11">
        <f t="shared" si="22"/>
        <v>315810.049626</v>
      </c>
      <c r="O332" s="11">
        <v>23794.536692</v>
      </c>
      <c r="P332" s="11">
        <v>3702.740787</v>
      </c>
      <c r="Q332" s="11">
        <v>75526.37112</v>
      </c>
    </row>
    <row r="333" spans="2:17" ht="16.5" hidden="1">
      <c r="B333" s="10">
        <v>35977</v>
      </c>
      <c r="C333" s="11">
        <v>45537.287985</v>
      </c>
      <c r="D333" s="11">
        <v>13.556609</v>
      </c>
      <c r="E333" s="11">
        <v>731.179898</v>
      </c>
      <c r="F333" s="11">
        <v>8818.933584</v>
      </c>
      <c r="G333" s="11">
        <v>43555.593184</v>
      </c>
      <c r="H333" s="11">
        <v>1495.810167</v>
      </c>
      <c r="I333" s="11">
        <v>1705.246699</v>
      </c>
      <c r="J333" s="11">
        <v>206412.78405</v>
      </c>
      <c r="K333" s="11">
        <v>53149.911104</v>
      </c>
      <c r="L333" s="11">
        <f t="shared" si="20"/>
        <v>54615.073442</v>
      </c>
      <c r="M333" s="11">
        <f t="shared" si="21"/>
        <v>261267.941853</v>
      </c>
      <c r="N333" s="11">
        <f t="shared" si="22"/>
        <v>315883.015295</v>
      </c>
      <c r="O333" s="11">
        <v>24525.021556</v>
      </c>
      <c r="P333" s="11">
        <v>4107.970692</v>
      </c>
      <c r="Q333" s="11">
        <v>86373.113429</v>
      </c>
    </row>
    <row r="334" spans="2:17" ht="16.5" hidden="1">
      <c r="B334" s="10">
        <v>36008</v>
      </c>
      <c r="C334" s="11">
        <v>46108.158286</v>
      </c>
      <c r="D334" s="11">
        <v>26.859502</v>
      </c>
      <c r="E334" s="11">
        <v>600.641394</v>
      </c>
      <c r="F334" s="11">
        <v>10997.212167</v>
      </c>
      <c r="G334" s="11">
        <v>42679.215042</v>
      </c>
      <c r="H334" s="11">
        <v>1413.375477</v>
      </c>
      <c r="I334" s="11">
        <v>1596.769511</v>
      </c>
      <c r="J334" s="11">
        <v>205115.990469</v>
      </c>
      <c r="K334" s="11">
        <v>53913.280372</v>
      </c>
      <c r="L334" s="11">
        <f t="shared" si="20"/>
        <v>55717.303582</v>
      </c>
      <c r="M334" s="11">
        <f t="shared" si="21"/>
        <v>260626.040352</v>
      </c>
      <c r="N334" s="11">
        <f t="shared" si="22"/>
        <v>316343.343934</v>
      </c>
      <c r="O334" s="11">
        <v>25995.676496</v>
      </c>
      <c r="P334" s="11">
        <v>4692.211538</v>
      </c>
      <c r="Q334" s="11">
        <v>84221.292777</v>
      </c>
    </row>
    <row r="335" spans="2:17" ht="16.5" hidden="1">
      <c r="B335" s="10">
        <v>36039</v>
      </c>
      <c r="C335" s="11">
        <v>45611.159728</v>
      </c>
      <c r="D335" s="11">
        <v>28.85924</v>
      </c>
      <c r="E335" s="11">
        <v>563.986493</v>
      </c>
      <c r="F335" s="11">
        <v>11379.586927</v>
      </c>
      <c r="G335" s="11">
        <v>44439.688431</v>
      </c>
      <c r="H335" s="11">
        <v>1338.816443</v>
      </c>
      <c r="I335" s="11">
        <v>1367.845693</v>
      </c>
      <c r="J335" s="11">
        <v>208215.088362</v>
      </c>
      <c r="K335" s="11">
        <v>53895.425761</v>
      </c>
      <c r="L335" s="11">
        <f t="shared" si="20"/>
        <v>57750.937534000004</v>
      </c>
      <c r="M335" s="11">
        <f t="shared" si="21"/>
        <v>263478.35981600004</v>
      </c>
      <c r="N335" s="11">
        <f t="shared" si="22"/>
        <v>321229.29735000007</v>
      </c>
      <c r="O335" s="11">
        <v>27472.47128</v>
      </c>
      <c r="P335" s="11">
        <v>3885.934158</v>
      </c>
      <c r="Q335" s="11">
        <v>81936.236961</v>
      </c>
    </row>
    <row r="336" spans="2:17" ht="16.5" hidden="1">
      <c r="B336" s="10">
        <v>36069</v>
      </c>
      <c r="C336" s="11">
        <v>46287.011987</v>
      </c>
      <c r="D336" s="11">
        <v>9.29538</v>
      </c>
      <c r="E336" s="11">
        <v>624.177793</v>
      </c>
      <c r="F336" s="11">
        <v>9149.282792</v>
      </c>
      <c r="G336" s="11">
        <v>42867.152898</v>
      </c>
      <c r="H336" s="11">
        <v>1466.968286</v>
      </c>
      <c r="I336" s="11">
        <v>1477.202712</v>
      </c>
      <c r="J336" s="11">
        <v>211274.76992</v>
      </c>
      <c r="K336" s="11">
        <v>58207.141311</v>
      </c>
      <c r="L336" s="11">
        <f t="shared" si="20"/>
        <v>54116.87714900001</v>
      </c>
      <c r="M336" s="11">
        <f t="shared" si="21"/>
        <v>270959.113943</v>
      </c>
      <c r="N336" s="11">
        <f t="shared" si="22"/>
        <v>325075.991092</v>
      </c>
      <c r="O336" s="11">
        <v>25934.143502</v>
      </c>
      <c r="P336" s="11">
        <v>5780.465458</v>
      </c>
      <c r="Q336" s="11">
        <v>82474.99164</v>
      </c>
    </row>
    <row r="337" spans="2:17" ht="16.5" hidden="1">
      <c r="B337" s="10">
        <v>36100</v>
      </c>
      <c r="C337" s="11">
        <v>47775.611583</v>
      </c>
      <c r="D337" s="11">
        <v>21.135959</v>
      </c>
      <c r="E337" s="11">
        <v>747.488971</v>
      </c>
      <c r="F337" s="11">
        <v>12184.999727</v>
      </c>
      <c r="G337" s="11">
        <v>43796.188436</v>
      </c>
      <c r="H337" s="11">
        <v>1633.686138</v>
      </c>
      <c r="I337" s="11">
        <v>1394.344185</v>
      </c>
      <c r="J337" s="11">
        <v>213661.415435</v>
      </c>
      <c r="K337" s="11">
        <v>58917.919027</v>
      </c>
      <c r="L337" s="11">
        <f t="shared" si="20"/>
        <v>58383.499230999994</v>
      </c>
      <c r="M337" s="11">
        <f t="shared" si="21"/>
        <v>273973.678647</v>
      </c>
      <c r="N337" s="11">
        <f t="shared" si="22"/>
        <v>332357.17787799996</v>
      </c>
      <c r="O337" s="11">
        <v>26135.670963</v>
      </c>
      <c r="P337" s="11">
        <v>4611.534304</v>
      </c>
      <c r="Q337" s="11">
        <v>81903.525817</v>
      </c>
    </row>
    <row r="338" spans="2:17" ht="16.5" hidden="1">
      <c r="B338" s="10">
        <v>36130</v>
      </c>
      <c r="C338" s="11">
        <v>50219.68088292</v>
      </c>
      <c r="D338" s="11">
        <v>2.440133</v>
      </c>
      <c r="E338" s="11">
        <v>627.10240992</v>
      </c>
      <c r="F338" s="11">
        <v>10396.917232</v>
      </c>
      <c r="G338" s="11">
        <v>44470.02794247</v>
      </c>
      <c r="H338" s="11">
        <v>1735.98544722</v>
      </c>
      <c r="I338" s="11">
        <v>1248.621061</v>
      </c>
      <c r="J338" s="11">
        <v>219905.72873370998</v>
      </c>
      <c r="K338" s="11">
        <v>61073.83094728999</v>
      </c>
      <c r="L338" s="11">
        <f t="shared" si="20"/>
        <v>57232.473164610004</v>
      </c>
      <c r="M338" s="11">
        <f t="shared" si="21"/>
        <v>282228.180742</v>
      </c>
      <c r="N338" s="11">
        <f t="shared" si="22"/>
        <v>339460.65390661</v>
      </c>
      <c r="O338" s="11">
        <v>28413.236823</v>
      </c>
      <c r="P338" s="11">
        <v>3625.668606</v>
      </c>
      <c r="Q338" s="11">
        <v>79963.55217632</v>
      </c>
    </row>
    <row r="339" spans="2:17" ht="16.5" hidden="1">
      <c r="B339" s="10">
        <v>36161</v>
      </c>
      <c r="C339" s="11">
        <v>48576.80834344</v>
      </c>
      <c r="D339" s="11">
        <v>18.367856</v>
      </c>
      <c r="E339" s="11">
        <v>602.557029</v>
      </c>
      <c r="F339" s="11">
        <v>10685.324431</v>
      </c>
      <c r="G339" s="11">
        <v>45081.768142</v>
      </c>
      <c r="H339" s="11">
        <v>1470.271843</v>
      </c>
      <c r="I339" s="11">
        <v>1265.567446</v>
      </c>
      <c r="J339" s="11">
        <v>220732.180749</v>
      </c>
      <c r="K339" s="11">
        <v>61270.798052</v>
      </c>
      <c r="L339" s="11">
        <f t="shared" si="20"/>
        <v>57858.289301000004</v>
      </c>
      <c r="M339" s="11">
        <f t="shared" si="21"/>
        <v>283268.546247</v>
      </c>
      <c r="N339" s="11">
        <f t="shared" si="22"/>
        <v>341126.835548</v>
      </c>
      <c r="O339" s="11">
        <v>28212.200727</v>
      </c>
      <c r="P339" s="11">
        <v>5183.935429</v>
      </c>
      <c r="Q339" s="11">
        <v>80323.969775</v>
      </c>
    </row>
    <row r="340" spans="2:17" ht="16.5" hidden="1">
      <c r="B340" s="10">
        <v>36192</v>
      </c>
      <c r="C340" s="11">
        <v>48204.839235440006</v>
      </c>
      <c r="D340" s="11">
        <v>367.304467</v>
      </c>
      <c r="E340" s="11">
        <v>746.848526</v>
      </c>
      <c r="F340" s="11">
        <v>10649.498381</v>
      </c>
      <c r="G340" s="11">
        <v>44599.219798</v>
      </c>
      <c r="H340" s="11">
        <v>1482.062377</v>
      </c>
      <c r="I340" s="11">
        <v>1269.908274</v>
      </c>
      <c r="J340" s="11">
        <v>221718.433246</v>
      </c>
      <c r="K340" s="11">
        <v>65829.575012</v>
      </c>
      <c r="L340" s="11">
        <f t="shared" si="20"/>
        <v>57844.933549</v>
      </c>
      <c r="M340" s="11">
        <f t="shared" si="21"/>
        <v>288817.916532</v>
      </c>
      <c r="N340" s="11">
        <f t="shared" si="22"/>
        <v>346662.850081</v>
      </c>
      <c r="O340" s="11">
        <v>29751.053124</v>
      </c>
      <c r="P340" s="11">
        <v>6200.260637</v>
      </c>
      <c r="Q340" s="11">
        <v>79718.639048</v>
      </c>
    </row>
    <row r="341" spans="2:17" ht="16.5" hidden="1">
      <c r="B341" s="10">
        <v>36220</v>
      </c>
      <c r="C341" s="11">
        <v>47521.177195</v>
      </c>
      <c r="D341" s="11">
        <v>46.044191</v>
      </c>
      <c r="E341" s="11">
        <v>564.761725</v>
      </c>
      <c r="F341" s="11">
        <v>8844.972844</v>
      </c>
      <c r="G341" s="11">
        <v>47076.954039</v>
      </c>
      <c r="H341" s="11">
        <v>1615.494607</v>
      </c>
      <c r="I341" s="11">
        <v>1237.212552</v>
      </c>
      <c r="J341" s="11">
        <v>221990.322117</v>
      </c>
      <c r="K341" s="11">
        <v>65619.253791</v>
      </c>
      <c r="L341" s="11">
        <f t="shared" si="20"/>
        <v>58148.227406</v>
      </c>
      <c r="M341" s="11">
        <f t="shared" si="21"/>
        <v>288846.78846</v>
      </c>
      <c r="N341" s="11">
        <f t="shared" si="22"/>
        <v>346995.01586600003</v>
      </c>
      <c r="O341" s="11">
        <v>24853.167782</v>
      </c>
      <c r="P341" s="11">
        <v>6466.052511</v>
      </c>
      <c r="Q341" s="11">
        <v>85075.337693</v>
      </c>
    </row>
    <row r="342" spans="2:17" ht="16.5" hidden="1">
      <c r="B342" s="10">
        <v>36251</v>
      </c>
      <c r="C342" s="11">
        <v>47875.610927</v>
      </c>
      <c r="D342" s="11">
        <v>26.590887</v>
      </c>
      <c r="E342" s="11">
        <v>627.880916</v>
      </c>
      <c r="F342" s="11">
        <v>8629.119516</v>
      </c>
      <c r="G342" s="11">
        <v>49150.634637</v>
      </c>
      <c r="H342" s="11">
        <v>1895.150336</v>
      </c>
      <c r="I342" s="11">
        <v>1417.963154</v>
      </c>
      <c r="J342" s="11">
        <v>223328.661729</v>
      </c>
      <c r="K342" s="11">
        <v>64687.903704</v>
      </c>
      <c r="L342" s="11">
        <f t="shared" si="20"/>
        <v>60329.376292</v>
      </c>
      <c r="M342" s="11">
        <f t="shared" si="21"/>
        <v>289434.528587</v>
      </c>
      <c r="N342" s="11">
        <f t="shared" si="22"/>
        <v>349763.904879</v>
      </c>
      <c r="O342" s="11">
        <v>28967.65502</v>
      </c>
      <c r="P342" s="11">
        <v>8285.699673</v>
      </c>
      <c r="Q342" s="11">
        <v>98506.093541</v>
      </c>
    </row>
    <row r="343" spans="2:17" ht="16.5" hidden="1">
      <c r="B343" s="10">
        <v>36281</v>
      </c>
      <c r="C343" s="11">
        <v>48343.998817</v>
      </c>
      <c r="D343" s="11">
        <v>54.012815</v>
      </c>
      <c r="E343" s="11">
        <v>998.235172</v>
      </c>
      <c r="F343" s="11">
        <v>9166.248418</v>
      </c>
      <c r="G343" s="11">
        <v>48242.668712</v>
      </c>
      <c r="H343" s="11">
        <v>1640.87937</v>
      </c>
      <c r="I343" s="11">
        <v>1247.75299</v>
      </c>
      <c r="J343" s="11">
        <v>225060.497989</v>
      </c>
      <c r="K343" s="11">
        <v>67528.329067</v>
      </c>
      <c r="L343" s="11">
        <f aca="true" t="shared" si="23" ref="L343:L361">SUM(D343:H343)</f>
        <v>60102.044487</v>
      </c>
      <c r="M343" s="11">
        <f>I343+J343+K343</f>
        <v>293836.580046</v>
      </c>
      <c r="N343" s="11">
        <f aca="true" t="shared" si="24" ref="N343:N361">L343+M343</f>
        <v>353938.624533</v>
      </c>
      <c r="O343" s="11">
        <v>28521.831348</v>
      </c>
      <c r="P343" s="11">
        <v>9814.631028</v>
      </c>
      <c r="Q343" s="11">
        <v>93778.216293</v>
      </c>
    </row>
    <row r="344" spans="2:17" ht="16.5" hidden="1">
      <c r="B344" s="10">
        <v>36312</v>
      </c>
      <c r="C344" s="11">
        <v>48370.785089</v>
      </c>
      <c r="D344" s="11">
        <v>71.392946</v>
      </c>
      <c r="E344" s="11">
        <v>900.341721</v>
      </c>
      <c r="F344" s="11">
        <v>9233.120884</v>
      </c>
      <c r="G344" s="11">
        <v>47771.124119</v>
      </c>
      <c r="H344" s="11">
        <v>1615.074611</v>
      </c>
      <c r="I344" s="11">
        <v>1271.388481</v>
      </c>
      <c r="J344" s="11">
        <v>227818.669391</v>
      </c>
      <c r="K344" s="11">
        <v>68333.80441</v>
      </c>
      <c r="L344" s="11">
        <f t="shared" si="23"/>
        <v>59591.054281000004</v>
      </c>
      <c r="M344" s="11">
        <f>I344+J344+K344</f>
        <v>297423.862282</v>
      </c>
      <c r="N344" s="11">
        <f t="shared" si="24"/>
        <v>357014.916563</v>
      </c>
      <c r="O344" s="11">
        <v>25620.932229</v>
      </c>
      <c r="P344" s="11">
        <v>9703.141931</v>
      </c>
      <c r="Q344" s="11">
        <v>87287.120691</v>
      </c>
    </row>
    <row r="345" spans="2:17" ht="16.5" hidden="1">
      <c r="B345" s="10">
        <v>36342</v>
      </c>
      <c r="C345" s="11">
        <v>49505.358826</v>
      </c>
      <c r="D345" s="11">
        <v>19.919095</v>
      </c>
      <c r="E345" s="11">
        <v>656.472452</v>
      </c>
      <c r="F345" s="11">
        <v>9305.131381</v>
      </c>
      <c r="G345" s="11">
        <v>47250.576841</v>
      </c>
      <c r="H345" s="11">
        <v>1934.087954</v>
      </c>
      <c r="I345" s="11">
        <v>1320.314021</v>
      </c>
      <c r="J345" s="11">
        <v>230234.925676</v>
      </c>
      <c r="K345" s="11">
        <v>69722.639174</v>
      </c>
      <c r="L345" s="11">
        <f t="shared" si="23"/>
        <v>59166.187723</v>
      </c>
      <c r="M345" s="11">
        <f>I345+J345+K345</f>
        <v>301277.878871</v>
      </c>
      <c r="N345" s="11">
        <f t="shared" si="24"/>
        <v>360444.06659400003</v>
      </c>
      <c r="O345" s="11">
        <v>27564.887792</v>
      </c>
      <c r="P345" s="11">
        <v>10253.41155</v>
      </c>
      <c r="Q345" s="11">
        <v>90896.937254</v>
      </c>
    </row>
    <row r="346" spans="2:17" ht="16.5" hidden="1">
      <c r="B346" s="10">
        <v>36373</v>
      </c>
      <c r="C346" s="11">
        <v>49050.68518744</v>
      </c>
      <c r="D346" s="11">
        <v>20.134308</v>
      </c>
      <c r="E346" s="11">
        <v>1037.06022587</v>
      </c>
      <c r="F346" s="11">
        <v>9999.510298</v>
      </c>
      <c r="G346" s="11">
        <v>47171.489815220004</v>
      </c>
      <c r="H346" s="11">
        <v>1668.5857856500002</v>
      </c>
      <c r="I346" s="11">
        <v>1226.683461</v>
      </c>
      <c r="J346" s="11">
        <v>231534.68058261</v>
      </c>
      <c r="K346" s="11">
        <v>69131.88112023001</v>
      </c>
      <c r="L346" s="11">
        <f t="shared" si="23"/>
        <v>59896.78043274</v>
      </c>
      <c r="M346" s="11">
        <f>I346+J346+K346</f>
        <v>301893.24516384</v>
      </c>
      <c r="N346" s="11">
        <f t="shared" si="24"/>
        <v>361790.02559658</v>
      </c>
      <c r="O346" s="11">
        <v>28416.268297</v>
      </c>
      <c r="P346" s="11">
        <v>9826.41473098</v>
      </c>
      <c r="Q346" s="11">
        <v>90932.58653217</v>
      </c>
    </row>
    <row r="347" spans="2:17" ht="16.5" hidden="1">
      <c r="B347" s="10">
        <v>36404</v>
      </c>
      <c r="C347" s="11">
        <v>49219.586946870004</v>
      </c>
      <c r="D347" s="11">
        <v>39.781114</v>
      </c>
      <c r="E347" s="11">
        <v>721.64409961</v>
      </c>
      <c r="F347" s="11">
        <v>8889.040675</v>
      </c>
      <c r="G347" s="11">
        <v>49125.36543096</v>
      </c>
      <c r="H347" s="11">
        <v>1584.17874959</v>
      </c>
      <c r="I347" s="11">
        <v>1255.590625</v>
      </c>
      <c r="J347" s="11">
        <v>235497.99983132997</v>
      </c>
      <c r="K347" s="11">
        <v>69746.81917403999</v>
      </c>
      <c r="L347" s="11">
        <f t="shared" si="23"/>
        <v>60360.01006916</v>
      </c>
      <c r="M347" s="11">
        <f>I347+J347+K347</f>
        <v>306500.40963037</v>
      </c>
      <c r="N347" s="11">
        <f t="shared" si="24"/>
        <v>366860.41969953</v>
      </c>
      <c r="O347" s="11">
        <v>29834.35616</v>
      </c>
      <c r="P347" s="11">
        <v>10037.165233</v>
      </c>
      <c r="Q347" s="11">
        <v>86490.376945</v>
      </c>
    </row>
    <row r="348" spans="2:17" ht="16.5" hidden="1">
      <c r="B348" s="10">
        <v>36434</v>
      </c>
      <c r="C348" s="11">
        <v>50563.156792</v>
      </c>
      <c r="D348" s="11">
        <v>19.247634</v>
      </c>
      <c r="E348" s="11">
        <v>488.257699</v>
      </c>
      <c r="F348" s="11">
        <v>9896.764559</v>
      </c>
      <c r="G348" s="11">
        <v>47064.810012</v>
      </c>
      <c r="H348" s="11">
        <v>1641.722616</v>
      </c>
      <c r="I348" s="11">
        <v>1104.651734</v>
      </c>
      <c r="J348" s="11">
        <v>241068.767467</v>
      </c>
      <c r="K348" s="11">
        <v>71036.150226</v>
      </c>
      <c r="L348" s="11">
        <f t="shared" si="23"/>
        <v>59110.80252</v>
      </c>
      <c r="M348" s="11">
        <f aca="true" t="shared" si="25" ref="M348:M361">I348+J348+K348</f>
        <v>313209.569427</v>
      </c>
      <c r="N348" s="11">
        <f t="shared" si="24"/>
        <v>372320.37194700004</v>
      </c>
      <c r="O348" s="11">
        <v>30198.886321</v>
      </c>
      <c r="P348" s="11">
        <v>10179.617683</v>
      </c>
      <c r="Q348" s="11">
        <v>86471.41835</v>
      </c>
    </row>
    <row r="349" spans="2:17" ht="16.5" hidden="1">
      <c r="B349" s="10">
        <v>36465</v>
      </c>
      <c r="C349" s="11">
        <v>50316.821042</v>
      </c>
      <c r="D349" s="11">
        <v>36.373993</v>
      </c>
      <c r="E349" s="11">
        <v>498.910897</v>
      </c>
      <c r="F349" s="11">
        <v>9980.324964</v>
      </c>
      <c r="G349" s="11">
        <v>50196.155928</v>
      </c>
      <c r="H349" s="11">
        <v>1367.440428</v>
      </c>
      <c r="I349" s="11">
        <v>1031.648838</v>
      </c>
      <c r="J349" s="11">
        <v>246283.91916693</v>
      </c>
      <c r="K349" s="11">
        <v>70736.55400773001</v>
      </c>
      <c r="L349" s="11">
        <f t="shared" si="23"/>
        <v>62079.206210000004</v>
      </c>
      <c r="M349" s="11">
        <f t="shared" si="25"/>
        <v>318052.12201266</v>
      </c>
      <c r="N349" s="11">
        <f t="shared" si="24"/>
        <v>380131.32822266</v>
      </c>
      <c r="O349" s="11">
        <v>29767.272436</v>
      </c>
      <c r="P349" s="11">
        <v>6837.68632</v>
      </c>
      <c r="Q349" s="11">
        <v>91505.547006</v>
      </c>
    </row>
    <row r="350" spans="2:17" ht="16.5" hidden="1">
      <c r="B350" s="10">
        <v>36495</v>
      </c>
      <c r="C350" s="11">
        <v>51570.804367</v>
      </c>
      <c r="D350" s="11">
        <v>124.75996</v>
      </c>
      <c r="E350" s="11">
        <v>658.647917</v>
      </c>
      <c r="F350" s="11">
        <v>11603.188458</v>
      </c>
      <c r="G350" s="11">
        <v>50058.702899</v>
      </c>
      <c r="H350" s="11">
        <v>1687.694509</v>
      </c>
      <c r="I350" s="11">
        <v>1063.329514</v>
      </c>
      <c r="J350" s="11">
        <v>249521.826432</v>
      </c>
      <c r="K350" s="11">
        <v>74984.796129</v>
      </c>
      <c r="L350" s="11">
        <f t="shared" si="23"/>
        <v>64132.993743000006</v>
      </c>
      <c r="M350" s="11">
        <f t="shared" si="25"/>
        <v>325569.95207500004</v>
      </c>
      <c r="N350" s="11">
        <f t="shared" si="24"/>
        <v>389702.94581800007</v>
      </c>
      <c r="O350" s="11">
        <v>32833.014596</v>
      </c>
      <c r="P350" s="11">
        <v>4380.688489</v>
      </c>
      <c r="Q350" s="11">
        <v>92367.949461</v>
      </c>
    </row>
    <row r="351" spans="2:17" ht="16.5" hidden="1">
      <c r="B351" s="10">
        <v>36526</v>
      </c>
      <c r="C351" s="11">
        <v>53342.207802</v>
      </c>
      <c r="D351" s="11">
        <v>41.285322</v>
      </c>
      <c r="E351" s="11">
        <v>551.807296</v>
      </c>
      <c r="F351" s="11">
        <v>9929.418532</v>
      </c>
      <c r="G351" s="11">
        <v>52011.850239</v>
      </c>
      <c r="H351" s="11">
        <v>1544.196731</v>
      </c>
      <c r="I351" s="11">
        <v>703.854651</v>
      </c>
      <c r="J351" s="11">
        <v>251992.5161</v>
      </c>
      <c r="K351" s="11">
        <v>76370.103661</v>
      </c>
      <c r="L351" s="11">
        <f t="shared" si="23"/>
        <v>64078.55812</v>
      </c>
      <c r="M351" s="11">
        <f t="shared" si="25"/>
        <v>329066.47441200004</v>
      </c>
      <c r="N351" s="11">
        <f t="shared" si="24"/>
        <v>393145.03253200004</v>
      </c>
      <c r="O351" s="11">
        <v>30838.084479</v>
      </c>
      <c r="P351" s="11">
        <v>5838.938012</v>
      </c>
      <c r="Q351" s="11">
        <v>93481.127036</v>
      </c>
    </row>
    <row r="352" spans="2:17" ht="16.5" hidden="1">
      <c r="B352" s="10">
        <v>36557</v>
      </c>
      <c r="C352" s="11">
        <v>53180.26315385</v>
      </c>
      <c r="D352" s="11">
        <v>42.477669</v>
      </c>
      <c r="E352" s="11">
        <v>638.96348946</v>
      </c>
      <c r="F352" s="11">
        <v>11204.734077</v>
      </c>
      <c r="G352" s="11">
        <v>50693.166309</v>
      </c>
      <c r="H352" s="11">
        <v>1754.55923777</v>
      </c>
      <c r="I352" s="11">
        <v>653.256123</v>
      </c>
      <c r="J352" s="11">
        <v>254533.43855381</v>
      </c>
      <c r="K352" s="11">
        <v>78580.86739155</v>
      </c>
      <c r="L352" s="11">
        <f t="shared" si="23"/>
        <v>64333.90078223</v>
      </c>
      <c r="M352" s="11">
        <f t="shared" si="25"/>
        <v>333767.56206836</v>
      </c>
      <c r="N352" s="11">
        <f t="shared" si="24"/>
        <v>398101.46285059</v>
      </c>
      <c r="O352" s="11">
        <v>28524.957644</v>
      </c>
      <c r="P352" s="11">
        <v>6374.294498</v>
      </c>
      <c r="Q352" s="11">
        <v>96238.59815162</v>
      </c>
    </row>
    <row r="353" spans="2:17" ht="16.5" hidden="1">
      <c r="B353" s="10">
        <v>36586</v>
      </c>
      <c r="C353" s="11">
        <v>53266.35598829</v>
      </c>
      <c r="D353" s="11">
        <v>29.462208</v>
      </c>
      <c r="E353" s="11">
        <v>518.7178721</v>
      </c>
      <c r="F353" s="11">
        <v>9388.336608</v>
      </c>
      <c r="G353" s="11">
        <v>51108.148834379994</v>
      </c>
      <c r="H353" s="11">
        <v>2191.76309355</v>
      </c>
      <c r="I353" s="11">
        <v>605.46728</v>
      </c>
      <c r="J353" s="11">
        <v>256482.90782359</v>
      </c>
      <c r="K353" s="11">
        <v>78664.96794286999</v>
      </c>
      <c r="L353" s="11">
        <f t="shared" si="23"/>
        <v>63236.42861602999</v>
      </c>
      <c r="M353" s="11">
        <f t="shared" si="25"/>
        <v>335753.34304646</v>
      </c>
      <c r="N353" s="11">
        <f t="shared" si="24"/>
        <v>398989.77166249</v>
      </c>
      <c r="O353" s="11">
        <v>28741.577222</v>
      </c>
      <c r="P353" s="11">
        <v>7083.996664</v>
      </c>
      <c r="Q353" s="11">
        <v>99669.86375539999</v>
      </c>
    </row>
    <row r="354" spans="2:17" ht="16.5" hidden="1">
      <c r="B354" s="10">
        <v>36617</v>
      </c>
      <c r="C354" s="11">
        <v>53183.88403335</v>
      </c>
      <c r="D354" s="11">
        <v>156.974871</v>
      </c>
      <c r="E354" s="11">
        <v>430.86722</v>
      </c>
      <c r="F354" s="11">
        <v>7820.48332</v>
      </c>
      <c r="G354" s="11">
        <v>51661.1650696</v>
      </c>
      <c r="H354" s="11">
        <v>2378.528284</v>
      </c>
      <c r="I354" s="11">
        <v>710.763733</v>
      </c>
      <c r="J354" s="11">
        <v>259608.294626</v>
      </c>
      <c r="K354" s="11">
        <v>75641.767746</v>
      </c>
      <c r="L354" s="11">
        <f t="shared" si="23"/>
        <v>62448.0187646</v>
      </c>
      <c r="M354" s="11">
        <f t="shared" si="25"/>
        <v>335960.826105</v>
      </c>
      <c r="N354" s="11">
        <f t="shared" si="24"/>
        <v>398408.84486959997</v>
      </c>
      <c r="O354" s="11">
        <v>32810.166661</v>
      </c>
      <c r="P354" s="11">
        <v>6394.548117</v>
      </c>
      <c r="Q354" s="11">
        <v>102630.086958</v>
      </c>
    </row>
    <row r="355" spans="2:17" ht="16.5" hidden="1">
      <c r="B355" s="10">
        <v>36647</v>
      </c>
      <c r="C355" s="11">
        <v>53447.60415735</v>
      </c>
      <c r="D355" s="11">
        <v>168.379844</v>
      </c>
      <c r="E355" s="11">
        <v>419.163242</v>
      </c>
      <c r="F355" s="11">
        <v>7932.410875</v>
      </c>
      <c r="G355" s="11">
        <v>50134.5109816</v>
      </c>
      <c r="H355" s="11">
        <v>1675.157841</v>
      </c>
      <c r="I355" s="11">
        <v>750.01786</v>
      </c>
      <c r="J355" s="11">
        <v>258780.744994</v>
      </c>
      <c r="K355" s="11">
        <v>77025.143728</v>
      </c>
      <c r="L355" s="11">
        <f t="shared" si="23"/>
        <v>60329.622783599996</v>
      </c>
      <c r="M355" s="11">
        <f t="shared" si="25"/>
        <v>336555.90658199997</v>
      </c>
      <c r="N355" s="11">
        <f t="shared" si="24"/>
        <v>396885.52936559997</v>
      </c>
      <c r="O355" s="11">
        <v>36312.934051</v>
      </c>
      <c r="P355" s="11">
        <v>5364.514772</v>
      </c>
      <c r="Q355" s="11">
        <v>97485.927835</v>
      </c>
    </row>
    <row r="356" spans="2:17" ht="16.5" hidden="1">
      <c r="B356" s="10">
        <v>36678</v>
      </c>
      <c r="C356" s="11">
        <v>52789.71091306</v>
      </c>
      <c r="D356" s="11">
        <v>152.774128</v>
      </c>
      <c r="E356" s="11">
        <v>537.73646537</v>
      </c>
      <c r="F356" s="11">
        <v>9073.390827</v>
      </c>
      <c r="G356" s="11">
        <v>51951.391206479995</v>
      </c>
      <c r="H356" s="11">
        <v>2070.04189089</v>
      </c>
      <c r="I356" s="11">
        <v>620.979687</v>
      </c>
      <c r="J356" s="11">
        <v>261865.45117394</v>
      </c>
      <c r="K356" s="11">
        <v>77941.25215165</v>
      </c>
      <c r="L356" s="11">
        <f t="shared" si="23"/>
        <v>63785.33451774</v>
      </c>
      <c r="M356" s="11">
        <f t="shared" si="25"/>
        <v>340427.68301259005</v>
      </c>
      <c r="N356" s="11">
        <f t="shared" si="24"/>
        <v>404213.01753033005</v>
      </c>
      <c r="O356" s="11">
        <v>40001.836187</v>
      </c>
      <c r="P356" s="11">
        <v>5385.16029364</v>
      </c>
      <c r="Q356" s="11">
        <v>102181.17479664001</v>
      </c>
    </row>
    <row r="357" spans="2:17" ht="16.5" hidden="1">
      <c r="B357" s="10">
        <v>36708</v>
      </c>
      <c r="C357" s="11">
        <v>52338.72325607</v>
      </c>
      <c r="D357" s="11">
        <v>151.59358</v>
      </c>
      <c r="E357" s="11">
        <v>434.16942387</v>
      </c>
      <c r="F357" s="11">
        <v>8292.166975</v>
      </c>
      <c r="G357" s="11">
        <v>51477.53891595</v>
      </c>
      <c r="H357" s="11">
        <v>2085.61739398</v>
      </c>
      <c r="I357" s="11">
        <v>630.945894</v>
      </c>
      <c r="J357" s="11">
        <v>265594.30170022</v>
      </c>
      <c r="K357" s="11">
        <v>77969.38915679</v>
      </c>
      <c r="L357" s="11">
        <f t="shared" si="23"/>
        <v>62441.0862888</v>
      </c>
      <c r="M357" s="11">
        <f t="shared" si="25"/>
        <v>344194.63675100997</v>
      </c>
      <c r="N357" s="11">
        <f t="shared" si="24"/>
        <v>406635.72303980996</v>
      </c>
      <c r="O357" s="11">
        <v>37556.202564</v>
      </c>
      <c r="P357" s="11">
        <v>4072.100846</v>
      </c>
      <c r="Q357" s="11">
        <v>90896.25135215</v>
      </c>
    </row>
    <row r="358" spans="2:17" ht="16.5" hidden="1">
      <c r="B358" s="10">
        <v>36739</v>
      </c>
      <c r="C358" s="11">
        <v>52706.13040081</v>
      </c>
      <c r="D358" s="11">
        <v>163.557868</v>
      </c>
      <c r="E358" s="11">
        <v>520.73303294</v>
      </c>
      <c r="F358" s="11">
        <v>8858.682379</v>
      </c>
      <c r="G358" s="11">
        <v>51569.66552458</v>
      </c>
      <c r="H358" s="11">
        <v>2097.6895149800002</v>
      </c>
      <c r="I358" s="11">
        <v>662.438688</v>
      </c>
      <c r="J358" s="11">
        <v>267531.5343579</v>
      </c>
      <c r="K358" s="11">
        <v>78807.85964227</v>
      </c>
      <c r="L358" s="11">
        <f t="shared" si="23"/>
        <v>63210.3283195</v>
      </c>
      <c r="M358" s="11">
        <f t="shared" si="25"/>
        <v>347001.83268817</v>
      </c>
      <c r="N358" s="11">
        <f t="shared" si="24"/>
        <v>410212.16100767</v>
      </c>
      <c r="O358" s="11">
        <v>48517.617845</v>
      </c>
      <c r="P358" s="11">
        <v>3793.57284084</v>
      </c>
      <c r="Q358" s="11">
        <v>95029.47295809</v>
      </c>
    </row>
    <row r="359" spans="2:17" ht="16.5" hidden="1">
      <c r="B359" s="10">
        <v>36770</v>
      </c>
      <c r="C359" s="11">
        <v>52564.91467809</v>
      </c>
      <c r="D359" s="11">
        <v>158.661153</v>
      </c>
      <c r="E359" s="11">
        <v>463.97596622000003</v>
      </c>
      <c r="F359" s="11">
        <v>9270.153536</v>
      </c>
      <c r="G359" s="11">
        <v>52141.25704685</v>
      </c>
      <c r="H359" s="11">
        <v>1859.6734705</v>
      </c>
      <c r="I359" s="11">
        <v>605.570859</v>
      </c>
      <c r="J359" s="11">
        <v>271873.35143723</v>
      </c>
      <c r="K359" s="11">
        <v>79391.21279313</v>
      </c>
      <c r="L359" s="11">
        <f t="shared" si="23"/>
        <v>63893.721172569996</v>
      </c>
      <c r="M359" s="11">
        <f t="shared" si="25"/>
        <v>351870.13508936006</v>
      </c>
      <c r="N359" s="11">
        <f t="shared" si="24"/>
        <v>415763.8562619301</v>
      </c>
      <c r="O359" s="11">
        <v>41202.330837</v>
      </c>
      <c r="P359" s="11">
        <v>3909.17182669</v>
      </c>
      <c r="Q359" s="11">
        <v>96722.07996702</v>
      </c>
    </row>
    <row r="360" spans="2:17" ht="16.5" hidden="1">
      <c r="B360" s="10">
        <v>36800</v>
      </c>
      <c r="C360" s="11">
        <v>51970.84163635</v>
      </c>
      <c r="D360" s="11">
        <v>167.626044</v>
      </c>
      <c r="E360" s="11">
        <v>508.168569</v>
      </c>
      <c r="F360" s="11">
        <v>9003.338093</v>
      </c>
      <c r="G360" s="11">
        <v>53952.874351599996</v>
      </c>
      <c r="H360" s="11">
        <v>2033.333147</v>
      </c>
      <c r="I360" s="11">
        <v>615.573844</v>
      </c>
      <c r="J360" s="11">
        <v>276062.467106</v>
      </c>
      <c r="K360" s="11">
        <v>80960.366958</v>
      </c>
      <c r="L360" s="11">
        <f t="shared" si="23"/>
        <v>65665.3402046</v>
      </c>
      <c r="M360" s="11">
        <f t="shared" si="25"/>
        <v>357638.407908</v>
      </c>
      <c r="N360" s="11">
        <f t="shared" si="24"/>
        <v>423303.7481126</v>
      </c>
      <c r="O360" s="11">
        <v>52636.103274</v>
      </c>
      <c r="P360" s="11">
        <v>3404.618601</v>
      </c>
      <c r="Q360" s="11">
        <v>106195.570314</v>
      </c>
    </row>
    <row r="361" spans="2:17" ht="16.5" hidden="1">
      <c r="B361" s="10">
        <v>36831</v>
      </c>
      <c r="C361" s="11">
        <v>51755.41843177</v>
      </c>
      <c r="D361" s="11">
        <v>176.034515</v>
      </c>
      <c r="E361" s="11">
        <v>531.94216087</v>
      </c>
      <c r="F361" s="11">
        <v>8825.136415</v>
      </c>
      <c r="G361" s="11">
        <v>50665.928223309995</v>
      </c>
      <c r="H361" s="11">
        <v>1740.97879662</v>
      </c>
      <c r="I361" s="11">
        <v>611.892029</v>
      </c>
      <c r="J361" s="11">
        <v>278491.19315544</v>
      </c>
      <c r="K361" s="11">
        <v>83894.25048187</v>
      </c>
      <c r="L361" s="11">
        <f t="shared" si="23"/>
        <v>61940.0201108</v>
      </c>
      <c r="M361" s="11">
        <f t="shared" si="25"/>
        <v>362997.3356663099</v>
      </c>
      <c r="N361" s="11">
        <f t="shared" si="24"/>
        <v>424937.3557771099</v>
      </c>
      <c r="O361" s="11">
        <v>56013.405081</v>
      </c>
      <c r="P361" s="11">
        <v>6377.89146645</v>
      </c>
      <c r="Q361" s="11">
        <v>100228.99394287</v>
      </c>
    </row>
    <row r="362" spans="2:17" ht="16.5" hidden="1">
      <c r="B362" s="10">
        <v>36861</v>
      </c>
      <c r="C362" s="11">
        <v>51807.67082511</v>
      </c>
      <c r="D362" s="11">
        <v>161.526291</v>
      </c>
      <c r="E362" s="11">
        <v>387.87774733</v>
      </c>
      <c r="F362" s="11">
        <v>12392.73954</v>
      </c>
      <c r="G362" s="11">
        <v>55788.39871297</v>
      </c>
      <c r="H362" s="11">
        <v>1711.06217076</v>
      </c>
      <c r="I362" s="11">
        <v>763.745585</v>
      </c>
      <c r="J362" s="11">
        <v>286191.90035282</v>
      </c>
      <c r="K362" s="11">
        <v>88268.67127829001</v>
      </c>
      <c r="L362" s="11">
        <f aca="true" t="shared" si="26" ref="L362:L425">SUM(D362:H362)</f>
        <v>70441.60446206</v>
      </c>
      <c r="M362" s="11">
        <f aca="true" t="shared" si="27" ref="M362:M425">I362+J362+K362</f>
        <v>375224.31721611007</v>
      </c>
      <c r="N362" s="11">
        <f aca="true" t="shared" si="28" ref="N362:N425">L362+M362</f>
        <v>445665.9216781701</v>
      </c>
      <c r="O362" s="11">
        <v>66643.314229</v>
      </c>
      <c r="P362" s="11">
        <v>5951.8119564</v>
      </c>
      <c r="Q362" s="11">
        <v>107612.68272797999</v>
      </c>
    </row>
    <row r="363" spans="2:17" ht="16.5" hidden="1">
      <c r="B363" s="10">
        <v>36892</v>
      </c>
      <c r="C363" s="11">
        <v>55196.46492201999</v>
      </c>
      <c r="D363" s="11">
        <v>190.591214</v>
      </c>
      <c r="E363" s="11">
        <v>456.94925597</v>
      </c>
      <c r="F363" s="11">
        <v>8971.46408</v>
      </c>
      <c r="G363" s="11">
        <v>52432.92820204</v>
      </c>
      <c r="H363" s="11">
        <v>1855.11057429</v>
      </c>
      <c r="I363" s="11">
        <v>752.768265</v>
      </c>
      <c r="J363" s="11">
        <v>287287.05565492</v>
      </c>
      <c r="K363" s="11">
        <v>95182.64715954</v>
      </c>
      <c r="L363" s="11">
        <f t="shared" si="26"/>
        <v>63907.0433263</v>
      </c>
      <c r="M363" s="11">
        <f t="shared" si="27"/>
        <v>383222.47107946</v>
      </c>
      <c r="N363" s="11">
        <f t="shared" si="28"/>
        <v>447129.51440576</v>
      </c>
      <c r="O363" s="11">
        <v>60112.919025</v>
      </c>
      <c r="P363" s="11">
        <v>5890.64019101</v>
      </c>
      <c r="Q363" s="11">
        <v>107204.59982798</v>
      </c>
    </row>
    <row r="364" spans="2:17" ht="16.5" hidden="1">
      <c r="B364" s="10">
        <v>36923</v>
      </c>
      <c r="C364" s="11">
        <v>46866.62143703</v>
      </c>
      <c r="D364" s="11">
        <v>280.709455</v>
      </c>
      <c r="E364" s="11">
        <v>521.3168366</v>
      </c>
      <c r="F364" s="11">
        <v>28919.576191</v>
      </c>
      <c r="G364" s="11">
        <v>51933.445700309996</v>
      </c>
      <c r="H364" s="11">
        <v>1865.3393074100002</v>
      </c>
      <c r="I364" s="11">
        <v>780.941032</v>
      </c>
      <c r="J364" s="11">
        <v>289316.95557176</v>
      </c>
      <c r="K364" s="11">
        <v>94316.12349495999</v>
      </c>
      <c r="L364" s="11">
        <f t="shared" si="26"/>
        <v>83520.38749031999</v>
      </c>
      <c r="M364" s="11">
        <f t="shared" si="27"/>
        <v>384414.02009872</v>
      </c>
      <c r="N364" s="11">
        <f t="shared" si="28"/>
        <v>467934.40758904</v>
      </c>
      <c r="O364" s="11">
        <v>41634.880253</v>
      </c>
      <c r="P364" s="11">
        <v>5654.959378</v>
      </c>
      <c r="Q364" s="11">
        <v>135285.12492713</v>
      </c>
    </row>
    <row r="365" spans="2:17" ht="16.5" hidden="1">
      <c r="B365" s="10">
        <v>36951</v>
      </c>
      <c r="C365" s="11">
        <v>46828.319833839996</v>
      </c>
      <c r="D365" s="11">
        <v>100.377308</v>
      </c>
      <c r="E365" s="11">
        <v>453.32758213</v>
      </c>
      <c r="F365" s="11">
        <v>21948.27069</v>
      </c>
      <c r="G365" s="11">
        <v>51486.03043149</v>
      </c>
      <c r="H365" s="11">
        <v>2065.70029104</v>
      </c>
      <c r="I365" s="11">
        <v>780.842886</v>
      </c>
      <c r="J365" s="11">
        <v>290015.3815192</v>
      </c>
      <c r="K365" s="11">
        <v>93054.06417994</v>
      </c>
      <c r="L365" s="11">
        <f t="shared" si="26"/>
        <v>76053.70630266001</v>
      </c>
      <c r="M365" s="11">
        <f t="shared" si="27"/>
        <v>383850.28858514</v>
      </c>
      <c r="N365" s="11">
        <f t="shared" si="28"/>
        <v>459903.9948878</v>
      </c>
      <c r="O365" s="11">
        <v>43260.939244</v>
      </c>
      <c r="P365" s="11">
        <v>6405.074361</v>
      </c>
      <c r="Q365" s="11">
        <v>133640.84908195</v>
      </c>
    </row>
    <row r="366" spans="2:17" ht="16.5" hidden="1">
      <c r="B366" s="10">
        <v>36982</v>
      </c>
      <c r="C366" s="11">
        <v>46583.18879525</v>
      </c>
      <c r="D366" s="11">
        <v>118.887656</v>
      </c>
      <c r="E366" s="11">
        <v>497.89550387</v>
      </c>
      <c r="F366" s="11">
        <v>20748.677724</v>
      </c>
      <c r="G366" s="11">
        <v>53958.6311784</v>
      </c>
      <c r="H366" s="11">
        <v>2262.2113443000003</v>
      </c>
      <c r="I366" s="11">
        <v>1739.784538</v>
      </c>
      <c r="J366" s="11">
        <v>292874.5275075</v>
      </c>
      <c r="K366" s="11">
        <v>96783.72730760998</v>
      </c>
      <c r="L366" s="11">
        <f t="shared" si="26"/>
        <v>77586.30340657</v>
      </c>
      <c r="M366" s="11">
        <f t="shared" si="27"/>
        <v>391398.03935311</v>
      </c>
      <c r="N366" s="11">
        <f t="shared" si="28"/>
        <v>468984.34275968</v>
      </c>
      <c r="O366" s="11">
        <v>45624.994616</v>
      </c>
      <c r="P366" s="11">
        <v>7281.03092664</v>
      </c>
      <c r="Q366" s="11">
        <v>131887.3373566</v>
      </c>
    </row>
    <row r="367" spans="2:17" ht="16.5" hidden="1">
      <c r="B367" s="10">
        <v>37012</v>
      </c>
      <c r="C367" s="11">
        <v>45625.978591980005</v>
      </c>
      <c r="D367" s="11">
        <v>118.026121</v>
      </c>
      <c r="E367" s="11">
        <v>475.776841</v>
      </c>
      <c r="F367" s="11">
        <v>21105.745967</v>
      </c>
      <c r="G367" s="11">
        <v>51029.192194699994</v>
      </c>
      <c r="H367" s="11">
        <v>1927.5537493699999</v>
      </c>
      <c r="I367" s="11">
        <v>781.527951</v>
      </c>
      <c r="J367" s="11">
        <v>295948.56880819</v>
      </c>
      <c r="K367" s="11">
        <v>99815.12394426999</v>
      </c>
      <c r="L367" s="11">
        <f t="shared" si="26"/>
        <v>74656.29487306999</v>
      </c>
      <c r="M367" s="11">
        <f t="shared" si="27"/>
        <v>396545.22070346004</v>
      </c>
      <c r="N367" s="11">
        <f t="shared" si="28"/>
        <v>471201.51557653</v>
      </c>
      <c r="O367" s="11">
        <v>48071.160694</v>
      </c>
      <c r="P367" s="11">
        <v>8491.92834527</v>
      </c>
      <c r="Q367" s="11">
        <v>119248.06660377</v>
      </c>
    </row>
    <row r="368" spans="2:17" ht="16.5" hidden="1">
      <c r="B368" s="10">
        <v>37043</v>
      </c>
      <c r="C368" s="11">
        <v>44961.590260029996</v>
      </c>
      <c r="D368" s="11">
        <v>108.180567</v>
      </c>
      <c r="E368" s="11">
        <v>459.89846236</v>
      </c>
      <c r="F368" s="11">
        <v>20260.550711</v>
      </c>
      <c r="G368" s="11">
        <v>48931.65342611999</v>
      </c>
      <c r="H368" s="11">
        <v>1955.99179577</v>
      </c>
      <c r="I368" s="11">
        <v>878.194602</v>
      </c>
      <c r="J368" s="11">
        <v>296977.22457407997</v>
      </c>
      <c r="K368" s="11">
        <v>98511.98680331999</v>
      </c>
      <c r="L368" s="11">
        <f t="shared" si="26"/>
        <v>71716.27496224998</v>
      </c>
      <c r="M368" s="11">
        <f t="shared" si="27"/>
        <v>396367.4059794</v>
      </c>
      <c r="N368" s="11">
        <f t="shared" si="28"/>
        <v>468083.68094164995</v>
      </c>
      <c r="O368" s="11">
        <v>47631.356814</v>
      </c>
      <c r="P368" s="11">
        <v>7993.22524372</v>
      </c>
      <c r="Q368" s="11">
        <v>118007.36570743</v>
      </c>
    </row>
    <row r="369" spans="2:17" ht="16.5" hidden="1">
      <c r="B369" s="10">
        <v>37073</v>
      </c>
      <c r="C369" s="11">
        <v>45100.61623154</v>
      </c>
      <c r="D369" s="11">
        <v>118.499835</v>
      </c>
      <c r="E369" s="11">
        <v>708.35136511</v>
      </c>
      <c r="F369" s="11">
        <v>21897.454319</v>
      </c>
      <c r="G369" s="11">
        <v>49722.962169629995</v>
      </c>
      <c r="H369" s="11">
        <v>1906.3914492800002</v>
      </c>
      <c r="I369" s="11">
        <v>941.693917</v>
      </c>
      <c r="J369" s="11">
        <v>300984.68490552995</v>
      </c>
      <c r="K369" s="11">
        <v>98809.88225648</v>
      </c>
      <c r="L369" s="11">
        <f t="shared" si="26"/>
        <v>74353.65913801998</v>
      </c>
      <c r="M369" s="11">
        <f t="shared" si="27"/>
        <v>400736.26107901</v>
      </c>
      <c r="N369" s="11">
        <f t="shared" si="28"/>
        <v>475089.92021703</v>
      </c>
      <c r="O369" s="11">
        <v>50181.838897</v>
      </c>
      <c r="P369" s="11">
        <v>6524.70770044</v>
      </c>
      <c r="Q369" s="11">
        <v>115273.580799</v>
      </c>
    </row>
    <row r="370" spans="2:17" ht="16.5" hidden="1">
      <c r="B370" s="10">
        <v>37104</v>
      </c>
      <c r="C370" s="11">
        <v>45272.440588</v>
      </c>
      <c r="D370" s="11">
        <v>107.09062</v>
      </c>
      <c r="E370" s="11">
        <v>491.243019</v>
      </c>
      <c r="F370" s="11">
        <v>21848.762906</v>
      </c>
      <c r="G370" s="11">
        <v>49688.3859026</v>
      </c>
      <c r="H370" s="11">
        <v>1810.4681209</v>
      </c>
      <c r="I370" s="11">
        <v>1037.28498</v>
      </c>
      <c r="J370" s="11">
        <v>303575.026809</v>
      </c>
      <c r="K370" s="11">
        <v>99017.10904</v>
      </c>
      <c r="L370" s="11">
        <f t="shared" si="26"/>
        <v>73945.95056849999</v>
      </c>
      <c r="M370" s="11">
        <f t="shared" si="27"/>
        <v>403629.420829</v>
      </c>
      <c r="N370" s="11">
        <f t="shared" si="28"/>
        <v>477575.3713975</v>
      </c>
      <c r="O370" s="11">
        <v>47364.173217</v>
      </c>
      <c r="P370" s="11">
        <v>7012.777889</v>
      </c>
      <c r="Q370" s="11">
        <v>115698.492144</v>
      </c>
    </row>
    <row r="371" spans="2:17" ht="16.5" hidden="1">
      <c r="B371" s="10">
        <v>37135</v>
      </c>
      <c r="C371" s="11">
        <v>44932.40083239</v>
      </c>
      <c r="D371" s="11">
        <v>116.976076</v>
      </c>
      <c r="E371" s="11">
        <v>676.542585</v>
      </c>
      <c r="F371" s="11">
        <v>21833.000763</v>
      </c>
      <c r="G371" s="11">
        <v>51018.51781643999</v>
      </c>
      <c r="H371" s="11">
        <v>1764.65212108</v>
      </c>
      <c r="I371" s="11">
        <v>1096.239562</v>
      </c>
      <c r="J371" s="11">
        <v>309322.22208489</v>
      </c>
      <c r="K371" s="11">
        <v>98372.56308608</v>
      </c>
      <c r="L371" s="11">
        <f t="shared" si="26"/>
        <v>75409.68936152</v>
      </c>
      <c r="M371" s="11">
        <f t="shared" si="27"/>
        <v>408791.02473297</v>
      </c>
      <c r="N371" s="11">
        <f t="shared" si="28"/>
        <v>484200.71409449</v>
      </c>
      <c r="O371" s="11">
        <v>52335.995536</v>
      </c>
      <c r="P371" s="11">
        <v>7972.8888701999995</v>
      </c>
      <c r="Q371" s="11">
        <v>120346.34521806</v>
      </c>
    </row>
    <row r="372" spans="2:17" ht="16.5" hidden="1">
      <c r="B372" s="10">
        <v>37165</v>
      </c>
      <c r="C372" s="11">
        <v>46028.072634767996</v>
      </c>
      <c r="D372" s="11">
        <v>41.682773</v>
      </c>
      <c r="E372" s="11">
        <v>477.32535120999995</v>
      </c>
      <c r="F372" s="11">
        <v>23767.025957</v>
      </c>
      <c r="G372" s="11">
        <v>50916.62167314</v>
      </c>
      <c r="H372" s="11">
        <v>1714.89329306</v>
      </c>
      <c r="I372" s="11">
        <v>1092.554655</v>
      </c>
      <c r="J372" s="11">
        <v>314874.18662326003</v>
      </c>
      <c r="K372" s="11">
        <v>99462.26146286</v>
      </c>
      <c r="L372" s="11">
        <f t="shared" si="26"/>
        <v>76917.54904741</v>
      </c>
      <c r="M372" s="11">
        <f t="shared" si="27"/>
        <v>415429.00274112</v>
      </c>
      <c r="N372" s="11">
        <f t="shared" si="28"/>
        <v>492346.55178852996</v>
      </c>
      <c r="O372" s="11">
        <v>50188.773593</v>
      </c>
      <c r="P372" s="11">
        <v>6246.00371783</v>
      </c>
      <c r="Q372" s="11">
        <v>121405.37108894999</v>
      </c>
    </row>
    <row r="373" spans="2:17" ht="16.5" hidden="1">
      <c r="B373" s="10">
        <v>37196</v>
      </c>
      <c r="C373" s="11">
        <v>46071.91635158</v>
      </c>
      <c r="D373" s="11">
        <v>57.090971</v>
      </c>
      <c r="E373" s="11">
        <v>446.00946177</v>
      </c>
      <c r="F373" s="11">
        <v>25041.970375</v>
      </c>
      <c r="G373" s="11">
        <v>53373.02270051</v>
      </c>
      <c r="H373" s="11">
        <v>1816.7466446100002</v>
      </c>
      <c r="I373" s="11">
        <v>1147.149619</v>
      </c>
      <c r="J373" s="11">
        <v>318631.22171280003</v>
      </c>
      <c r="K373" s="11">
        <v>101892.08899232998</v>
      </c>
      <c r="L373" s="11">
        <f t="shared" si="26"/>
        <v>80734.84015289</v>
      </c>
      <c r="M373" s="11">
        <f t="shared" si="27"/>
        <v>421670.46032413</v>
      </c>
      <c r="N373" s="11">
        <f t="shared" si="28"/>
        <v>502405.30047702004</v>
      </c>
      <c r="O373" s="11">
        <v>52266.247149</v>
      </c>
      <c r="P373" s="11">
        <v>8808.34074153</v>
      </c>
      <c r="Q373" s="11">
        <v>121060.74502952001</v>
      </c>
    </row>
    <row r="374" spans="2:17" ht="16.5" hidden="1">
      <c r="B374" s="10">
        <v>37226</v>
      </c>
      <c r="C374" s="11">
        <v>44520.10241171</v>
      </c>
      <c r="D374" s="11">
        <v>26.812482</v>
      </c>
      <c r="E374" s="11">
        <v>526.20190637</v>
      </c>
      <c r="F374" s="11">
        <v>24985.222165</v>
      </c>
      <c r="G374" s="11">
        <v>56665.24017774</v>
      </c>
      <c r="H374" s="11">
        <v>2169.4809668800003</v>
      </c>
      <c r="I374" s="11">
        <v>1320.848234</v>
      </c>
      <c r="J374" s="11">
        <v>328516.41236257</v>
      </c>
      <c r="K374" s="11">
        <v>104610.92440182998</v>
      </c>
      <c r="L374" s="11">
        <f t="shared" si="26"/>
        <v>84372.95769799</v>
      </c>
      <c r="M374" s="11">
        <f t="shared" si="27"/>
        <v>434448.1849983999</v>
      </c>
      <c r="N374" s="11">
        <f t="shared" si="28"/>
        <v>518821.1426963899</v>
      </c>
      <c r="O374" s="11">
        <v>57815.5212135</v>
      </c>
      <c r="P374" s="11">
        <v>4916.010835229999</v>
      </c>
      <c r="Q374" s="11">
        <v>115082.72316384</v>
      </c>
    </row>
    <row r="375" spans="2:17" ht="16.5" hidden="1">
      <c r="B375" s="10">
        <v>37257</v>
      </c>
      <c r="C375" s="11">
        <v>47541.38628861</v>
      </c>
      <c r="D375" s="11">
        <v>45.63617</v>
      </c>
      <c r="E375" s="11">
        <v>560.05835897</v>
      </c>
      <c r="F375" s="11">
        <v>24562.221871</v>
      </c>
      <c r="G375" s="11">
        <v>56409.55846788</v>
      </c>
      <c r="H375" s="11">
        <v>1838.3168937799999</v>
      </c>
      <c r="I375" s="11">
        <v>1349.874028</v>
      </c>
      <c r="J375" s="11">
        <v>331596.95566359995</v>
      </c>
      <c r="K375" s="11">
        <v>104641.92574635998</v>
      </c>
      <c r="L375" s="11">
        <f t="shared" si="26"/>
        <v>83415.79176163</v>
      </c>
      <c r="M375" s="11">
        <f t="shared" si="27"/>
        <v>437588.7554379599</v>
      </c>
      <c r="N375" s="11">
        <f t="shared" si="28"/>
        <v>521004.5471995899</v>
      </c>
      <c r="O375" s="11">
        <v>54532.484147</v>
      </c>
      <c r="P375" s="11">
        <v>5555.45499546</v>
      </c>
      <c r="Q375" s="11">
        <v>118246.44653967</v>
      </c>
    </row>
    <row r="376" spans="2:17" ht="16.5" hidden="1">
      <c r="B376" s="10">
        <v>37288</v>
      </c>
      <c r="C376" s="11">
        <v>47177.363497620005</v>
      </c>
      <c r="D376" s="11">
        <v>119.385917</v>
      </c>
      <c r="E376" s="11">
        <v>468.04512338999996</v>
      </c>
      <c r="F376" s="11">
        <v>21227.245234</v>
      </c>
      <c r="G376" s="11">
        <v>55605.203154129995</v>
      </c>
      <c r="H376" s="11">
        <v>1850.46109502</v>
      </c>
      <c r="I376" s="11">
        <v>1302.06258</v>
      </c>
      <c r="J376" s="11">
        <v>335755.90870268</v>
      </c>
      <c r="K376" s="11">
        <v>106412.5238647</v>
      </c>
      <c r="L376" s="11">
        <f t="shared" si="26"/>
        <v>79270.34052354</v>
      </c>
      <c r="M376" s="11">
        <f t="shared" si="27"/>
        <v>443470.49514738005</v>
      </c>
      <c r="N376" s="11">
        <f t="shared" si="28"/>
        <v>522740.83567092003</v>
      </c>
      <c r="O376" s="11">
        <v>48875.09566</v>
      </c>
      <c r="P376" s="11">
        <v>4571.4025805</v>
      </c>
      <c r="Q376" s="11">
        <v>116769.904964</v>
      </c>
    </row>
    <row r="377" spans="2:17" ht="16.5" hidden="1">
      <c r="B377" s="10">
        <v>37316</v>
      </c>
      <c r="C377" s="11">
        <v>47000.23118883</v>
      </c>
      <c r="D377" s="11">
        <v>301.214355</v>
      </c>
      <c r="E377" s="11">
        <v>582.15730161</v>
      </c>
      <c r="F377" s="11">
        <v>25425.552357</v>
      </c>
      <c r="G377" s="11">
        <v>55114.95141887</v>
      </c>
      <c r="H377" s="11">
        <v>2035.41697383</v>
      </c>
      <c r="I377" s="11">
        <v>1322.785516</v>
      </c>
      <c r="J377" s="11">
        <v>340424.80970203003</v>
      </c>
      <c r="K377" s="11">
        <v>110198.05976182998</v>
      </c>
      <c r="L377" s="11">
        <f t="shared" si="26"/>
        <v>83459.29240630999</v>
      </c>
      <c r="M377" s="11">
        <f t="shared" si="27"/>
        <v>451945.65497986</v>
      </c>
      <c r="N377" s="11">
        <f t="shared" si="28"/>
        <v>535404.94738617</v>
      </c>
      <c r="O377" s="11">
        <v>51587.126272</v>
      </c>
      <c r="P377" s="11">
        <v>4839.619338699999</v>
      </c>
      <c r="Q377" s="11">
        <v>118114.13261433</v>
      </c>
    </row>
    <row r="378" spans="2:17" ht="16.5" hidden="1">
      <c r="B378" s="10">
        <v>37347</v>
      </c>
      <c r="C378" s="11">
        <v>47261.81015413</v>
      </c>
      <c r="D378" s="11">
        <v>190.644651</v>
      </c>
      <c r="E378" s="11">
        <v>687.1060282799999</v>
      </c>
      <c r="F378" s="11">
        <v>23761.277323</v>
      </c>
      <c r="G378" s="11">
        <v>55795.366213739995</v>
      </c>
      <c r="H378" s="11">
        <v>1833.3471001599999</v>
      </c>
      <c r="I378" s="11">
        <v>1538.734795</v>
      </c>
      <c r="J378" s="11">
        <v>344471.51721239</v>
      </c>
      <c r="K378" s="11">
        <v>114132.44723925</v>
      </c>
      <c r="L378" s="11">
        <f t="shared" si="26"/>
        <v>82267.74131617999</v>
      </c>
      <c r="M378" s="11">
        <f t="shared" si="27"/>
        <v>460142.69924664</v>
      </c>
      <c r="N378" s="11">
        <f t="shared" si="28"/>
        <v>542410.4405628201</v>
      </c>
      <c r="O378" s="11">
        <v>54574.327544</v>
      </c>
      <c r="P378" s="11">
        <v>3898.216419</v>
      </c>
      <c r="Q378" s="11">
        <v>121184.23402888</v>
      </c>
    </row>
    <row r="379" spans="2:17" ht="16.5" hidden="1">
      <c r="B379" s="10">
        <v>37377</v>
      </c>
      <c r="C379" s="11">
        <v>47398.344937739996</v>
      </c>
      <c r="D379" s="11">
        <v>204.209531</v>
      </c>
      <c r="E379" s="11">
        <v>838.40902</v>
      </c>
      <c r="F379" s="11">
        <v>22274.132328</v>
      </c>
      <c r="G379" s="11">
        <v>57732.10626724</v>
      </c>
      <c r="H379" s="11">
        <v>1842.1817359200002</v>
      </c>
      <c r="I379" s="11">
        <v>1608.270613</v>
      </c>
      <c r="J379" s="11">
        <v>344693.9166</v>
      </c>
      <c r="K379" s="11">
        <v>114487.22201126999</v>
      </c>
      <c r="L379" s="11">
        <f t="shared" si="26"/>
        <v>82891.03888216</v>
      </c>
      <c r="M379" s="11">
        <f t="shared" si="27"/>
        <v>460789.40922426997</v>
      </c>
      <c r="N379" s="11">
        <f t="shared" si="28"/>
        <v>543680.44810643</v>
      </c>
      <c r="O379" s="11">
        <v>55816.196271</v>
      </c>
      <c r="P379" s="11">
        <v>3814.084114</v>
      </c>
      <c r="Q379" s="11">
        <v>119325.516426</v>
      </c>
    </row>
    <row r="380" spans="2:17" ht="16.5" hidden="1">
      <c r="B380" s="10">
        <v>37408</v>
      </c>
      <c r="C380" s="11">
        <v>47671.51903074</v>
      </c>
      <c r="D380" s="11">
        <v>277.04469</v>
      </c>
      <c r="E380" s="11">
        <v>772.332941</v>
      </c>
      <c r="F380" s="11">
        <v>9245.407472</v>
      </c>
      <c r="G380" s="11">
        <v>56494.719624239995</v>
      </c>
      <c r="H380" s="11">
        <v>1747.870776</v>
      </c>
      <c r="I380" s="11">
        <v>1593.351841</v>
      </c>
      <c r="J380" s="11">
        <v>350786.018413</v>
      </c>
      <c r="K380" s="11">
        <v>114357.57898426999</v>
      </c>
      <c r="L380" s="11">
        <f t="shared" si="26"/>
        <v>68537.37550324</v>
      </c>
      <c r="M380" s="11">
        <f t="shared" si="27"/>
        <v>466736.94923827</v>
      </c>
      <c r="N380" s="11">
        <f t="shared" si="28"/>
        <v>535274.32474151</v>
      </c>
      <c r="O380" s="11">
        <v>52861.558286</v>
      </c>
      <c r="P380" s="11">
        <v>3074.004518</v>
      </c>
      <c r="Q380" s="11">
        <v>121265.445404</v>
      </c>
    </row>
    <row r="381" spans="2:17" ht="16.5" hidden="1">
      <c r="B381" s="10">
        <v>37438</v>
      </c>
      <c r="C381" s="11">
        <v>46774.29453844</v>
      </c>
      <c r="D381" s="11">
        <v>301.41328</v>
      </c>
      <c r="E381" s="11">
        <v>514.037341</v>
      </c>
      <c r="F381" s="11">
        <v>9574.9366</v>
      </c>
      <c r="G381" s="11">
        <v>59278.33486124</v>
      </c>
      <c r="H381" s="11">
        <v>1598.708602</v>
      </c>
      <c r="I381" s="11">
        <v>1672.728114</v>
      </c>
      <c r="J381" s="11">
        <v>353962.709883</v>
      </c>
      <c r="K381" s="11">
        <v>116071.366092</v>
      </c>
      <c r="L381" s="11">
        <f t="shared" si="26"/>
        <v>71267.43068424</v>
      </c>
      <c r="M381" s="11">
        <f t="shared" si="27"/>
        <v>471706.804089</v>
      </c>
      <c r="N381" s="11">
        <f t="shared" si="28"/>
        <v>542974.2347732399</v>
      </c>
      <c r="O381" s="11">
        <v>54745.80483</v>
      </c>
      <c r="P381" s="11">
        <v>3417.239665</v>
      </c>
      <c r="Q381" s="11">
        <v>119142.8378</v>
      </c>
    </row>
    <row r="382" spans="2:17" ht="16.5" hidden="1">
      <c r="B382" s="10">
        <v>37469</v>
      </c>
      <c r="C382" s="11">
        <v>47916.60415944</v>
      </c>
      <c r="D382" s="11">
        <v>198.695387</v>
      </c>
      <c r="E382" s="11">
        <v>500.053394</v>
      </c>
      <c r="F382" s="11">
        <v>9428.704274</v>
      </c>
      <c r="G382" s="11">
        <v>58728.522945239994</v>
      </c>
      <c r="H382" s="11">
        <v>1497.787447</v>
      </c>
      <c r="I382" s="11">
        <v>1616.85219</v>
      </c>
      <c r="J382" s="11">
        <v>356331.501524</v>
      </c>
      <c r="K382" s="11">
        <v>117027.136899</v>
      </c>
      <c r="L382" s="11">
        <f t="shared" si="26"/>
        <v>70353.76344724</v>
      </c>
      <c r="M382" s="11">
        <f t="shared" si="27"/>
        <v>474975.490613</v>
      </c>
      <c r="N382" s="11">
        <f t="shared" si="28"/>
        <v>545329.25406024</v>
      </c>
      <c r="O382" s="11">
        <v>51618.868829</v>
      </c>
      <c r="P382" s="11">
        <v>3092.603565</v>
      </c>
      <c r="Q382" s="11">
        <v>120577.059111</v>
      </c>
    </row>
    <row r="383" spans="2:17" ht="16.5" hidden="1">
      <c r="B383" s="10">
        <v>37500</v>
      </c>
      <c r="C383" s="11">
        <v>50450.522036</v>
      </c>
      <c r="D383" s="11">
        <v>39.662577</v>
      </c>
      <c r="E383" s="11">
        <v>1145.557988</v>
      </c>
      <c r="F383" s="11">
        <v>9970.191734</v>
      </c>
      <c r="G383" s="11">
        <v>58788.67381424</v>
      </c>
      <c r="H383" s="11">
        <v>1532.244624</v>
      </c>
      <c r="I383" s="11">
        <v>1627.995342</v>
      </c>
      <c r="J383" s="11">
        <v>359511.068894</v>
      </c>
      <c r="K383" s="11">
        <v>117422.250232</v>
      </c>
      <c r="L383" s="11">
        <f t="shared" si="26"/>
        <v>71476.33073724</v>
      </c>
      <c r="M383" s="11">
        <f t="shared" si="27"/>
        <v>478561.314468</v>
      </c>
      <c r="N383" s="11">
        <f t="shared" si="28"/>
        <v>550037.64520524</v>
      </c>
      <c r="O383" s="11">
        <v>51531.766046</v>
      </c>
      <c r="P383" s="11">
        <v>3421.798532</v>
      </c>
      <c r="Q383" s="11">
        <v>123289.821235</v>
      </c>
    </row>
    <row r="384" spans="2:17" ht="16.5" hidden="1">
      <c r="B384" s="10">
        <v>37530</v>
      </c>
      <c r="C384" s="11">
        <v>50024.61681</v>
      </c>
      <c r="D384" s="11">
        <v>50.811148</v>
      </c>
      <c r="E384" s="11">
        <v>763.806522</v>
      </c>
      <c r="F384" s="11">
        <v>9951.013052</v>
      </c>
      <c r="G384" s="11">
        <v>59283.03353124</v>
      </c>
      <c r="H384" s="11">
        <v>1486.179204</v>
      </c>
      <c r="I384" s="11">
        <v>1639.961265</v>
      </c>
      <c r="J384" s="11">
        <v>364440.188748</v>
      </c>
      <c r="K384" s="11">
        <v>117149.65582</v>
      </c>
      <c r="L384" s="11">
        <f t="shared" si="26"/>
        <v>71534.84345724</v>
      </c>
      <c r="M384" s="11">
        <f t="shared" si="27"/>
        <v>483229.805833</v>
      </c>
      <c r="N384" s="11">
        <f t="shared" si="28"/>
        <v>554764.64929024</v>
      </c>
      <c r="O384" s="11">
        <v>48770.318957</v>
      </c>
      <c r="P384" s="11">
        <v>1875.880381</v>
      </c>
      <c r="Q384" s="11">
        <v>119910.465137</v>
      </c>
    </row>
    <row r="385" spans="2:17" ht="16.5" hidden="1">
      <c r="B385" s="10">
        <v>37561</v>
      </c>
      <c r="C385" s="11">
        <v>50553.872026</v>
      </c>
      <c r="D385" s="11">
        <v>82.96019</v>
      </c>
      <c r="E385" s="11">
        <v>1224.861557</v>
      </c>
      <c r="F385" s="11">
        <v>10429.538135</v>
      </c>
      <c r="G385" s="11">
        <v>60004.08161124</v>
      </c>
      <c r="H385" s="11">
        <v>1336.544823</v>
      </c>
      <c r="I385" s="11">
        <v>1696.871087</v>
      </c>
      <c r="J385" s="11">
        <v>367831.546029</v>
      </c>
      <c r="K385" s="11">
        <v>118307.263036</v>
      </c>
      <c r="L385" s="11">
        <f t="shared" si="26"/>
        <v>73077.98631624</v>
      </c>
      <c r="M385" s="11">
        <f t="shared" si="27"/>
        <v>487835.68015200004</v>
      </c>
      <c r="N385" s="11">
        <f t="shared" si="28"/>
        <v>560913.6664682401</v>
      </c>
      <c r="O385" s="11">
        <v>43456.084755</v>
      </c>
      <c r="P385" s="11">
        <v>3087.07464</v>
      </c>
      <c r="Q385" s="11">
        <v>114245.813895</v>
      </c>
    </row>
    <row r="386" spans="2:17" ht="16.5" hidden="1">
      <c r="B386" s="10">
        <v>37591</v>
      </c>
      <c r="C386" s="11">
        <v>51769.828729</v>
      </c>
      <c r="D386" s="11">
        <v>42.242536</v>
      </c>
      <c r="E386" s="11">
        <v>1812.647415</v>
      </c>
      <c r="F386" s="11">
        <v>12839.25064</v>
      </c>
      <c r="G386" s="11">
        <v>64052.40205924</v>
      </c>
      <c r="H386" s="11">
        <v>1629.771349</v>
      </c>
      <c r="I386" s="11">
        <v>1670.783685</v>
      </c>
      <c r="J386" s="11">
        <v>371033.458801</v>
      </c>
      <c r="K386" s="11">
        <v>120147.818306</v>
      </c>
      <c r="L386" s="11">
        <f t="shared" si="26"/>
        <v>80376.31399924</v>
      </c>
      <c r="M386" s="11">
        <f t="shared" si="27"/>
        <v>492852.0607919999</v>
      </c>
      <c r="N386" s="11">
        <f t="shared" si="28"/>
        <v>573228.3747912399</v>
      </c>
      <c r="O386" s="11">
        <v>40919.998027</v>
      </c>
      <c r="P386" s="11">
        <v>2825.771414</v>
      </c>
      <c r="Q386" s="11">
        <v>119281.675027</v>
      </c>
    </row>
    <row r="387" spans="2:17" ht="16.5" hidden="1">
      <c r="B387" s="10">
        <v>37622</v>
      </c>
      <c r="C387" s="11">
        <v>54879.706124</v>
      </c>
      <c r="D387" s="11">
        <v>67.508509</v>
      </c>
      <c r="E387" s="11">
        <v>1795.439065</v>
      </c>
      <c r="F387" s="11">
        <v>9851.619405</v>
      </c>
      <c r="G387" s="11">
        <v>62207.59081324</v>
      </c>
      <c r="H387" s="11">
        <v>1777.791072</v>
      </c>
      <c r="I387" s="11">
        <v>1686.764233</v>
      </c>
      <c r="J387" s="11">
        <v>376959.219232</v>
      </c>
      <c r="K387" s="11">
        <v>121533.812583</v>
      </c>
      <c r="L387" s="11">
        <f t="shared" si="26"/>
        <v>75699.94886424</v>
      </c>
      <c r="M387" s="11">
        <f t="shared" si="27"/>
        <v>500179.796048</v>
      </c>
      <c r="N387" s="11">
        <f t="shared" si="28"/>
        <v>575879.74491224</v>
      </c>
      <c r="O387" s="11">
        <v>37755.042815</v>
      </c>
      <c r="P387" s="11">
        <v>3421.494065</v>
      </c>
      <c r="Q387" s="11">
        <v>119572.402466</v>
      </c>
    </row>
    <row r="388" spans="2:17" ht="16.5" hidden="1">
      <c r="B388" s="10">
        <v>37653</v>
      </c>
      <c r="C388" s="11">
        <v>55006.084862</v>
      </c>
      <c r="D388" s="11">
        <v>55.770919</v>
      </c>
      <c r="E388" s="11">
        <v>2284.800572</v>
      </c>
      <c r="F388" s="11">
        <v>10316.098705</v>
      </c>
      <c r="G388" s="11">
        <v>62285.90946324</v>
      </c>
      <c r="H388" s="11">
        <v>1623.736316</v>
      </c>
      <c r="I388" s="11">
        <v>1681.780673</v>
      </c>
      <c r="J388" s="11">
        <v>380351.290261</v>
      </c>
      <c r="K388" s="11">
        <v>122819.197383</v>
      </c>
      <c r="L388" s="11">
        <f t="shared" si="26"/>
        <v>76566.31597524</v>
      </c>
      <c r="M388" s="11">
        <f t="shared" si="27"/>
        <v>504852.26831699995</v>
      </c>
      <c r="N388" s="11">
        <f t="shared" si="28"/>
        <v>581418.58429224</v>
      </c>
      <c r="O388" s="11">
        <v>36431.674567</v>
      </c>
      <c r="P388" s="11">
        <v>3564.395724</v>
      </c>
      <c r="Q388" s="11">
        <v>121399.477676</v>
      </c>
    </row>
    <row r="389" spans="2:17" ht="16.5" hidden="1">
      <c r="B389" s="10">
        <v>37681</v>
      </c>
      <c r="C389" s="11">
        <v>54319.316896</v>
      </c>
      <c r="D389" s="11">
        <v>69.253535</v>
      </c>
      <c r="E389" s="11">
        <v>729.871188</v>
      </c>
      <c r="F389" s="11">
        <v>11533.43716</v>
      </c>
      <c r="G389" s="11">
        <v>64306.17323124</v>
      </c>
      <c r="H389" s="11">
        <v>1842.208201</v>
      </c>
      <c r="I389" s="11">
        <v>1607.70546</v>
      </c>
      <c r="J389" s="11">
        <v>383470.171079</v>
      </c>
      <c r="K389" s="11">
        <v>124434.223677</v>
      </c>
      <c r="L389" s="11">
        <f t="shared" si="26"/>
        <v>78480.94331524</v>
      </c>
      <c r="M389" s="11">
        <f t="shared" si="27"/>
        <v>509512.100216</v>
      </c>
      <c r="N389" s="11">
        <f t="shared" si="28"/>
        <v>587993.04353124</v>
      </c>
      <c r="O389" s="11">
        <v>37417.14215</v>
      </c>
      <c r="P389" s="11">
        <v>2891.125215</v>
      </c>
      <c r="Q389" s="11">
        <v>127743.041505</v>
      </c>
    </row>
    <row r="390" spans="2:17" ht="16.5" hidden="1">
      <c r="B390" s="10">
        <v>37712</v>
      </c>
      <c r="C390" s="11">
        <v>55570.037764</v>
      </c>
      <c r="D390" s="11">
        <v>93.723965</v>
      </c>
      <c r="E390" s="11">
        <v>719.0551</v>
      </c>
      <c r="F390" s="11">
        <v>10307.915511</v>
      </c>
      <c r="G390" s="11">
        <v>65867.43281724</v>
      </c>
      <c r="H390" s="11">
        <v>2075.17474</v>
      </c>
      <c r="I390" s="11">
        <v>1652.201281</v>
      </c>
      <c r="J390" s="11">
        <v>387189.223894</v>
      </c>
      <c r="K390" s="11">
        <v>126000.40398</v>
      </c>
      <c r="L390" s="11">
        <f t="shared" si="26"/>
        <v>79063.30213324</v>
      </c>
      <c r="M390" s="11">
        <f t="shared" si="27"/>
        <v>514841.829155</v>
      </c>
      <c r="N390" s="11">
        <f t="shared" si="28"/>
        <v>593905.13128824</v>
      </c>
      <c r="O390" s="11">
        <v>37118.803048</v>
      </c>
      <c r="P390" s="11">
        <v>4660.331878</v>
      </c>
      <c r="Q390" s="11">
        <v>123100.318518</v>
      </c>
    </row>
    <row r="391" spans="2:17" ht="16.5" hidden="1">
      <c r="B391" s="10">
        <v>37742</v>
      </c>
      <c r="C391" s="11">
        <v>61388.624646</v>
      </c>
      <c r="D391" s="11">
        <v>49.95009</v>
      </c>
      <c r="E391" s="11">
        <v>983.89898</v>
      </c>
      <c r="F391" s="11">
        <v>11022.906904</v>
      </c>
      <c r="G391" s="11">
        <v>67103.98021524</v>
      </c>
      <c r="H391" s="11">
        <v>2063.197661</v>
      </c>
      <c r="I391" s="11">
        <v>1708.413695</v>
      </c>
      <c r="J391" s="11">
        <v>388802.058165</v>
      </c>
      <c r="K391" s="11">
        <v>126125.505183</v>
      </c>
      <c r="L391" s="11">
        <f t="shared" si="26"/>
        <v>81223.93385023999</v>
      </c>
      <c r="M391" s="11">
        <f t="shared" si="27"/>
        <v>516635.977043</v>
      </c>
      <c r="N391" s="11">
        <f t="shared" si="28"/>
        <v>597859.91089324</v>
      </c>
      <c r="O391" s="11">
        <v>38127.973338</v>
      </c>
      <c r="P391" s="11">
        <v>4108.905821</v>
      </c>
      <c r="Q391" s="11">
        <v>123118.34203</v>
      </c>
    </row>
    <row r="392" spans="2:17" ht="16.5" hidden="1">
      <c r="B392" s="10">
        <v>37773</v>
      </c>
      <c r="C392" s="11">
        <v>60903.840085</v>
      </c>
      <c r="D392" s="11">
        <v>46.93854</v>
      </c>
      <c r="E392" s="11">
        <v>1242.202322</v>
      </c>
      <c r="F392" s="11">
        <v>11220.30215</v>
      </c>
      <c r="G392" s="11">
        <v>66887.09299824</v>
      </c>
      <c r="H392" s="11">
        <v>2391.78011</v>
      </c>
      <c r="I392" s="11">
        <v>1778.950814</v>
      </c>
      <c r="J392" s="11">
        <v>390556.927515</v>
      </c>
      <c r="K392" s="11">
        <v>127662.639618</v>
      </c>
      <c r="L392" s="11">
        <f t="shared" si="26"/>
        <v>81788.31612024001</v>
      </c>
      <c r="M392" s="11">
        <f t="shared" si="27"/>
        <v>519998.517947</v>
      </c>
      <c r="N392" s="11">
        <f t="shared" si="28"/>
        <v>601786.83406724</v>
      </c>
      <c r="O392" s="11">
        <v>39043.104683</v>
      </c>
      <c r="P392" s="11">
        <v>3628.706401</v>
      </c>
      <c r="Q392" s="11">
        <v>127270.44056</v>
      </c>
    </row>
    <row r="393" spans="2:17" ht="16.5" hidden="1">
      <c r="B393" s="10">
        <v>37803</v>
      </c>
      <c r="C393" s="11">
        <v>63379.2810378</v>
      </c>
      <c r="D393" s="11">
        <v>62.079254</v>
      </c>
      <c r="E393" s="11">
        <v>861.48808521</v>
      </c>
      <c r="F393" s="11">
        <v>15850.389807</v>
      </c>
      <c r="G393" s="11">
        <v>67854.79349167</v>
      </c>
      <c r="H393" s="11">
        <v>2160.72914254</v>
      </c>
      <c r="I393" s="11">
        <v>1616.053291</v>
      </c>
      <c r="J393" s="11">
        <v>395270.8166819</v>
      </c>
      <c r="K393" s="11">
        <v>127795.23918647</v>
      </c>
      <c r="L393" s="11">
        <f t="shared" si="26"/>
        <v>86789.47978042</v>
      </c>
      <c r="M393" s="11">
        <f t="shared" si="27"/>
        <v>524682.1091593701</v>
      </c>
      <c r="N393" s="11">
        <f t="shared" si="28"/>
        <v>611471.58893979</v>
      </c>
      <c r="O393" s="11">
        <v>41934.339465</v>
      </c>
      <c r="P393" s="11">
        <v>4127.289834</v>
      </c>
      <c r="Q393" s="11">
        <v>119728.00346894</v>
      </c>
    </row>
    <row r="394" spans="2:17" ht="16.5" hidden="1">
      <c r="B394" s="10">
        <v>37834</v>
      </c>
      <c r="C394" s="11">
        <v>65298.58096509</v>
      </c>
      <c r="D394" s="11">
        <v>51.101199</v>
      </c>
      <c r="E394" s="11">
        <v>1059.257081</v>
      </c>
      <c r="F394" s="11">
        <v>12960.706823</v>
      </c>
      <c r="G394" s="11">
        <v>70424.96310924</v>
      </c>
      <c r="H394" s="11">
        <v>2480.819194</v>
      </c>
      <c r="I394" s="11">
        <v>1610.334428</v>
      </c>
      <c r="J394" s="11">
        <v>396030.115547</v>
      </c>
      <c r="K394" s="11">
        <v>127827.704187</v>
      </c>
      <c r="L394" s="11">
        <f t="shared" si="26"/>
        <v>86976.84740623999</v>
      </c>
      <c r="M394" s="11">
        <f t="shared" si="27"/>
        <v>525468.1541619999</v>
      </c>
      <c r="N394" s="11">
        <f t="shared" si="28"/>
        <v>612445.0015682399</v>
      </c>
      <c r="O394" s="11">
        <v>37360.226778</v>
      </c>
      <c r="P394" s="11">
        <v>4551.572481</v>
      </c>
      <c r="Q394" s="11">
        <v>120739.675829</v>
      </c>
    </row>
    <row r="395" spans="2:17" ht="16.5" hidden="1">
      <c r="B395" s="10">
        <v>37865</v>
      </c>
      <c r="C395" s="11">
        <v>66872.34274708999</v>
      </c>
      <c r="D395" s="11">
        <v>67.437577</v>
      </c>
      <c r="E395" s="11">
        <v>1460.325361</v>
      </c>
      <c r="F395" s="11">
        <v>13925.247381</v>
      </c>
      <c r="G395" s="11">
        <v>77342.65669224001</v>
      </c>
      <c r="H395" s="11">
        <v>4686.621184</v>
      </c>
      <c r="I395" s="11">
        <v>1502.232842</v>
      </c>
      <c r="J395" s="11">
        <v>400131.287909</v>
      </c>
      <c r="K395" s="11">
        <v>128830.402795</v>
      </c>
      <c r="L395" s="11">
        <f t="shared" si="26"/>
        <v>97482.28819524</v>
      </c>
      <c r="M395" s="11">
        <f t="shared" si="27"/>
        <v>530463.923546</v>
      </c>
      <c r="N395" s="11">
        <f t="shared" si="28"/>
        <v>627946.21174124</v>
      </c>
      <c r="O395" s="11">
        <v>41800.562936</v>
      </c>
      <c r="P395" s="11">
        <v>5094.748853</v>
      </c>
      <c r="Q395" s="11">
        <v>127807.210047</v>
      </c>
    </row>
    <row r="396" spans="2:17" ht="16.5" hidden="1">
      <c r="B396" s="10">
        <v>37895</v>
      </c>
      <c r="C396" s="11">
        <v>66965.55242708999</v>
      </c>
      <c r="D396" s="11">
        <v>74.237516</v>
      </c>
      <c r="E396" s="11">
        <v>1008.894907</v>
      </c>
      <c r="F396" s="11">
        <v>14281.072302</v>
      </c>
      <c r="G396" s="11">
        <v>72138.07153024</v>
      </c>
      <c r="H396" s="11">
        <v>2996.851998</v>
      </c>
      <c r="I396" s="11">
        <v>1627.786371</v>
      </c>
      <c r="J396" s="11">
        <v>405421.826472</v>
      </c>
      <c r="K396" s="11">
        <v>130650.186652</v>
      </c>
      <c r="L396" s="11">
        <f t="shared" si="26"/>
        <v>90499.12825324001</v>
      </c>
      <c r="M396" s="11">
        <f t="shared" si="27"/>
        <v>537699.7994949999</v>
      </c>
      <c r="N396" s="11">
        <f t="shared" si="28"/>
        <v>628198.92774824</v>
      </c>
      <c r="O396" s="11">
        <v>35387.907712</v>
      </c>
      <c r="P396" s="11">
        <v>3538.97213</v>
      </c>
      <c r="Q396" s="11">
        <v>127295.097055</v>
      </c>
    </row>
    <row r="397" spans="2:17" ht="16.5" hidden="1">
      <c r="B397" s="10">
        <v>37926</v>
      </c>
      <c r="C397" s="11">
        <v>68790.20404809</v>
      </c>
      <c r="D397" s="11">
        <v>47.57342</v>
      </c>
      <c r="E397" s="11">
        <v>1118.046098</v>
      </c>
      <c r="F397" s="11">
        <v>16644.111182</v>
      </c>
      <c r="G397" s="11">
        <v>75076.49139724001</v>
      </c>
      <c r="H397" s="11">
        <v>3329.167213</v>
      </c>
      <c r="I397" s="11">
        <v>1603.680686</v>
      </c>
      <c r="J397" s="11">
        <v>411291.194127</v>
      </c>
      <c r="K397" s="11">
        <v>132692.433841</v>
      </c>
      <c r="L397" s="11">
        <f t="shared" si="26"/>
        <v>96215.38931024</v>
      </c>
      <c r="M397" s="11">
        <f t="shared" si="27"/>
        <v>545587.3086539999</v>
      </c>
      <c r="N397" s="11">
        <f t="shared" si="28"/>
        <v>641802.69796424</v>
      </c>
      <c r="O397" s="11">
        <v>40223.268129</v>
      </c>
      <c r="P397" s="11">
        <v>5057.767399</v>
      </c>
      <c r="Q397" s="11">
        <v>127520.169055</v>
      </c>
    </row>
    <row r="398" spans="2:17" ht="16.5" hidden="1">
      <c r="B398" s="10">
        <v>37956</v>
      </c>
      <c r="C398" s="11">
        <v>75196.886589</v>
      </c>
      <c r="D398" s="11">
        <v>28.730512</v>
      </c>
      <c r="E398" s="11">
        <v>621.615468</v>
      </c>
      <c r="F398" s="11">
        <v>14805.841783</v>
      </c>
      <c r="G398" s="11">
        <v>76014.07956124001</v>
      </c>
      <c r="H398" s="11">
        <v>2651.465101</v>
      </c>
      <c r="I398" s="11">
        <v>1604.43303</v>
      </c>
      <c r="J398" s="11">
        <v>419111.276188</v>
      </c>
      <c r="K398" s="11">
        <v>136386.050962</v>
      </c>
      <c r="L398" s="11">
        <f t="shared" si="26"/>
        <v>94121.73242524</v>
      </c>
      <c r="M398" s="11">
        <f t="shared" si="27"/>
        <v>557101.76018</v>
      </c>
      <c r="N398" s="11">
        <f t="shared" si="28"/>
        <v>651223.49260524</v>
      </c>
      <c r="O398" s="11">
        <v>36182.87928</v>
      </c>
      <c r="P398" s="11">
        <v>4982.749772</v>
      </c>
      <c r="Q398" s="11">
        <v>117464.202735</v>
      </c>
    </row>
    <row r="399" spans="2:17" ht="16.5" hidden="1">
      <c r="B399" s="10">
        <v>37987</v>
      </c>
      <c r="C399" s="11">
        <v>74080.591816</v>
      </c>
      <c r="D399" s="11">
        <v>49.021669</v>
      </c>
      <c r="E399" s="11">
        <v>709.566598</v>
      </c>
      <c r="F399" s="11">
        <v>12295.947765</v>
      </c>
      <c r="G399" s="11">
        <v>77188.58931724001</v>
      </c>
      <c r="H399" s="11">
        <v>2370.234489</v>
      </c>
      <c r="I399" s="11">
        <v>1653.693025</v>
      </c>
      <c r="J399" s="11">
        <v>424926.506175</v>
      </c>
      <c r="K399" s="11">
        <v>138765.755141</v>
      </c>
      <c r="L399" s="11">
        <f t="shared" si="26"/>
        <v>92613.35983824001</v>
      </c>
      <c r="M399" s="11">
        <f t="shared" si="27"/>
        <v>565345.954341</v>
      </c>
      <c r="N399" s="11">
        <f t="shared" si="28"/>
        <v>657959.3141792399</v>
      </c>
      <c r="O399" s="11">
        <v>37941.436312</v>
      </c>
      <c r="P399" s="11">
        <v>7622.457285</v>
      </c>
      <c r="Q399" s="11">
        <v>119298.624531</v>
      </c>
    </row>
    <row r="400" spans="2:17" ht="16.5" hidden="1">
      <c r="B400" s="10">
        <v>38018</v>
      </c>
      <c r="C400" s="11">
        <v>75198.778531</v>
      </c>
      <c r="D400" s="11">
        <v>64.492462</v>
      </c>
      <c r="E400" s="11">
        <v>582.418621</v>
      </c>
      <c r="F400" s="11">
        <v>15437.501216</v>
      </c>
      <c r="G400" s="11">
        <v>77025.94899824001</v>
      </c>
      <c r="H400" s="11">
        <v>2684.057615</v>
      </c>
      <c r="I400" s="11">
        <v>1776.22762</v>
      </c>
      <c r="J400" s="11">
        <v>428348.360119</v>
      </c>
      <c r="K400" s="11">
        <v>141278.699159</v>
      </c>
      <c r="L400" s="11">
        <f t="shared" si="26"/>
        <v>95794.41891224001</v>
      </c>
      <c r="M400" s="11">
        <f t="shared" si="27"/>
        <v>571403.286898</v>
      </c>
      <c r="N400" s="11">
        <f t="shared" si="28"/>
        <v>667197.70581024</v>
      </c>
      <c r="O400" s="11">
        <v>42544.422427</v>
      </c>
      <c r="P400" s="11">
        <v>8891.731532</v>
      </c>
      <c r="Q400" s="11">
        <v>123777.712361</v>
      </c>
    </row>
    <row r="401" spans="2:17" ht="16.5" hidden="1">
      <c r="B401" s="10">
        <v>38047</v>
      </c>
      <c r="C401" s="11">
        <v>74270.546224</v>
      </c>
      <c r="D401" s="11">
        <v>102.676444</v>
      </c>
      <c r="E401" s="11">
        <v>907.508786</v>
      </c>
      <c r="F401" s="11">
        <v>15170.180339</v>
      </c>
      <c r="G401" s="11">
        <v>76912.80348624001</v>
      </c>
      <c r="H401" s="11">
        <v>2593.619042</v>
      </c>
      <c r="I401" s="11">
        <v>1785.054237</v>
      </c>
      <c r="J401" s="11">
        <v>434500.45647737</v>
      </c>
      <c r="K401" s="11">
        <v>141430.83254648998</v>
      </c>
      <c r="L401" s="11">
        <f t="shared" si="26"/>
        <v>95686.78809724002</v>
      </c>
      <c r="M401" s="11">
        <f t="shared" si="27"/>
        <v>577716.34326086</v>
      </c>
      <c r="N401" s="11">
        <f t="shared" si="28"/>
        <v>673403.1313581</v>
      </c>
      <c r="O401" s="11">
        <v>42876.719639</v>
      </c>
      <c r="P401" s="11">
        <v>6578.230407</v>
      </c>
      <c r="Q401" s="11">
        <v>126297.32865</v>
      </c>
    </row>
    <row r="402" spans="2:17" ht="16.5" hidden="1">
      <c r="B402" s="10">
        <v>38078</v>
      </c>
      <c r="C402" s="11">
        <v>74851.86446</v>
      </c>
      <c r="D402" s="11">
        <v>65.206715</v>
      </c>
      <c r="E402" s="11">
        <v>788.723848</v>
      </c>
      <c r="F402" s="11">
        <v>12040.396719</v>
      </c>
      <c r="G402" s="11">
        <v>78297.18816724</v>
      </c>
      <c r="H402" s="11">
        <v>2760.850183</v>
      </c>
      <c r="I402" s="11">
        <v>1802.512804</v>
      </c>
      <c r="J402" s="11">
        <v>438744.358595</v>
      </c>
      <c r="K402" s="11">
        <v>143002.309564</v>
      </c>
      <c r="L402" s="11">
        <f t="shared" si="26"/>
        <v>93952.36563224</v>
      </c>
      <c r="M402" s="11">
        <f t="shared" si="27"/>
        <v>583549.180963</v>
      </c>
      <c r="N402" s="11">
        <f t="shared" si="28"/>
        <v>677501.54659524</v>
      </c>
      <c r="O402" s="11">
        <v>39945.226176</v>
      </c>
      <c r="P402" s="11">
        <v>4910.277458</v>
      </c>
      <c r="Q402" s="11">
        <v>117621.641935</v>
      </c>
    </row>
    <row r="403" spans="2:17" ht="16.5" hidden="1">
      <c r="B403" s="10">
        <v>38108</v>
      </c>
      <c r="C403" s="11">
        <v>75265.700998</v>
      </c>
      <c r="D403" s="11">
        <v>56.68812</v>
      </c>
      <c r="E403" s="11">
        <v>739.434019</v>
      </c>
      <c r="F403" s="11">
        <v>12691.300152</v>
      </c>
      <c r="G403" s="11">
        <v>81727.56516524001</v>
      </c>
      <c r="H403" s="11">
        <v>3187.411415</v>
      </c>
      <c r="I403" s="11">
        <v>1693.68131</v>
      </c>
      <c r="J403" s="11">
        <v>441462.18782</v>
      </c>
      <c r="K403" s="11">
        <v>145524.829244</v>
      </c>
      <c r="L403" s="11">
        <f t="shared" si="26"/>
        <v>98402.39887124</v>
      </c>
      <c r="M403" s="11">
        <f t="shared" si="27"/>
        <v>588680.698374</v>
      </c>
      <c r="N403" s="11">
        <f t="shared" si="28"/>
        <v>687083.09724524</v>
      </c>
      <c r="O403" s="11">
        <v>53773.277351</v>
      </c>
      <c r="P403" s="11">
        <v>4998.908554</v>
      </c>
      <c r="Q403" s="11">
        <v>123095.511237</v>
      </c>
    </row>
    <row r="404" spans="2:17" ht="16.5" hidden="1">
      <c r="B404" s="10">
        <v>38139</v>
      </c>
      <c r="C404" s="11">
        <v>75046.22397</v>
      </c>
      <c r="D404" s="11">
        <v>79.749309</v>
      </c>
      <c r="E404" s="11">
        <v>807.68693</v>
      </c>
      <c r="F404" s="11">
        <v>12872.848921</v>
      </c>
      <c r="G404" s="11">
        <v>79096.38603524001</v>
      </c>
      <c r="H404" s="11">
        <v>3274.650232</v>
      </c>
      <c r="I404" s="11">
        <v>1693.914626</v>
      </c>
      <c r="J404" s="11">
        <v>445714.076112</v>
      </c>
      <c r="K404" s="11">
        <v>150484.638399</v>
      </c>
      <c r="L404" s="11">
        <f t="shared" si="26"/>
        <v>96131.32142724001</v>
      </c>
      <c r="M404" s="11">
        <f t="shared" si="27"/>
        <v>597892.629137</v>
      </c>
      <c r="N404" s="11">
        <f t="shared" si="28"/>
        <v>694023.95056424</v>
      </c>
      <c r="O404" s="11">
        <v>45288.960369</v>
      </c>
      <c r="P404" s="11">
        <v>3999.476951</v>
      </c>
      <c r="Q404" s="11">
        <v>126494.262997</v>
      </c>
    </row>
    <row r="405" spans="2:17" ht="16.5" hidden="1">
      <c r="B405" s="10">
        <v>38169</v>
      </c>
      <c r="C405" s="11">
        <v>74623.592078</v>
      </c>
      <c r="D405" s="11">
        <v>42.089114</v>
      </c>
      <c r="E405" s="11">
        <v>1022.277463</v>
      </c>
      <c r="F405" s="11">
        <v>12747.051138</v>
      </c>
      <c r="G405" s="11">
        <v>79144.67915724001</v>
      </c>
      <c r="H405" s="11">
        <v>3601.49254</v>
      </c>
      <c r="I405" s="11">
        <v>1665.125116</v>
      </c>
      <c r="J405" s="11">
        <v>452607.300538</v>
      </c>
      <c r="K405" s="11">
        <v>157413.228736</v>
      </c>
      <c r="L405" s="11">
        <f t="shared" si="26"/>
        <v>96557.58941224002</v>
      </c>
      <c r="M405" s="11">
        <f t="shared" si="27"/>
        <v>611685.65439</v>
      </c>
      <c r="N405" s="11">
        <f t="shared" si="28"/>
        <v>708243.2438022401</v>
      </c>
      <c r="O405" s="11">
        <v>46743.269753</v>
      </c>
      <c r="P405" s="11">
        <v>6553.610439</v>
      </c>
      <c r="Q405" s="11">
        <v>122690.860975</v>
      </c>
    </row>
    <row r="406" spans="2:17" ht="16.5" hidden="1">
      <c r="B406" s="10">
        <v>38200</v>
      </c>
      <c r="C406" s="11">
        <v>75203.39185</v>
      </c>
      <c r="D406" s="11">
        <v>88.720825</v>
      </c>
      <c r="E406" s="11">
        <v>824.91604</v>
      </c>
      <c r="F406" s="11">
        <v>13650.852041</v>
      </c>
      <c r="G406" s="11">
        <v>80395.05061824</v>
      </c>
      <c r="H406" s="11">
        <v>3098.257591</v>
      </c>
      <c r="I406" s="11">
        <v>1698.133456</v>
      </c>
      <c r="J406" s="11">
        <v>459402.587328</v>
      </c>
      <c r="K406" s="11">
        <v>157586.774939</v>
      </c>
      <c r="L406" s="11">
        <f t="shared" si="26"/>
        <v>98057.79711524</v>
      </c>
      <c r="M406" s="11">
        <f t="shared" si="27"/>
        <v>618687.495723</v>
      </c>
      <c r="N406" s="11">
        <f t="shared" si="28"/>
        <v>716745.29283824</v>
      </c>
      <c r="O406" s="11">
        <v>42410.932232</v>
      </c>
      <c r="P406" s="11">
        <v>8080.099289</v>
      </c>
      <c r="Q406" s="11">
        <v>125876.019986</v>
      </c>
    </row>
    <row r="407" spans="2:17" ht="16.5" hidden="1">
      <c r="B407" s="10">
        <v>38231</v>
      </c>
      <c r="C407" s="11">
        <v>75613.260663</v>
      </c>
      <c r="D407" s="11">
        <v>57.683503</v>
      </c>
      <c r="E407" s="11">
        <v>975.651805</v>
      </c>
      <c r="F407" s="11">
        <v>15276.996272</v>
      </c>
      <c r="G407" s="11">
        <v>84427.36355224</v>
      </c>
      <c r="H407" s="11">
        <v>3488.248153</v>
      </c>
      <c r="I407" s="11">
        <v>2017.105332</v>
      </c>
      <c r="J407" s="11">
        <v>467122.351889</v>
      </c>
      <c r="K407" s="11">
        <v>161345.135003</v>
      </c>
      <c r="L407" s="11">
        <f t="shared" si="26"/>
        <v>104225.94328523999</v>
      </c>
      <c r="M407" s="11">
        <f t="shared" si="27"/>
        <v>630484.592224</v>
      </c>
      <c r="N407" s="11">
        <f t="shared" si="28"/>
        <v>734710.53550924</v>
      </c>
      <c r="O407" s="11">
        <v>42063.751809</v>
      </c>
      <c r="P407" s="11">
        <v>6565.319882</v>
      </c>
      <c r="Q407" s="11">
        <v>167060.966734</v>
      </c>
    </row>
    <row r="408" spans="2:17" ht="16.5" hidden="1">
      <c r="B408" s="10">
        <v>38261</v>
      </c>
      <c r="C408" s="11">
        <v>77365.279311</v>
      </c>
      <c r="D408" s="11">
        <v>67.210557</v>
      </c>
      <c r="E408" s="11">
        <v>1041.170304</v>
      </c>
      <c r="F408" s="11">
        <v>16478.419129</v>
      </c>
      <c r="G408" s="11">
        <v>80491.78418224001</v>
      </c>
      <c r="H408" s="11">
        <v>3272.269761</v>
      </c>
      <c r="I408" s="11">
        <v>2167.956431</v>
      </c>
      <c r="J408" s="11">
        <v>481090.295793</v>
      </c>
      <c r="K408" s="11">
        <v>163154.05836</v>
      </c>
      <c r="L408" s="11">
        <f t="shared" si="26"/>
        <v>101350.85393324001</v>
      </c>
      <c r="M408" s="11">
        <f t="shared" si="27"/>
        <v>646412.3105840001</v>
      </c>
      <c r="N408" s="11">
        <f t="shared" si="28"/>
        <v>747763.1645172401</v>
      </c>
      <c r="O408" s="11">
        <v>36316.40665</v>
      </c>
      <c r="P408" s="11">
        <v>8233.565783</v>
      </c>
      <c r="Q408" s="11">
        <v>122730.634547</v>
      </c>
    </row>
    <row r="409" spans="2:17" ht="16.5" hidden="1">
      <c r="B409" s="10">
        <v>38292</v>
      </c>
      <c r="C409" s="11">
        <v>79561.002166</v>
      </c>
      <c r="D409" s="11">
        <v>80.40213</v>
      </c>
      <c r="E409" s="11">
        <v>1296.399079</v>
      </c>
      <c r="F409" s="11">
        <v>15195.118084</v>
      </c>
      <c r="G409" s="11">
        <v>87857.708393</v>
      </c>
      <c r="H409" s="11">
        <v>5133.024034</v>
      </c>
      <c r="I409" s="11">
        <v>2319.013273</v>
      </c>
      <c r="J409" s="11">
        <v>490302.158167</v>
      </c>
      <c r="K409" s="11">
        <v>168355.757041</v>
      </c>
      <c r="L409" s="11">
        <f t="shared" si="26"/>
        <v>109562.65172</v>
      </c>
      <c r="M409" s="11">
        <f t="shared" si="27"/>
        <v>660976.928481</v>
      </c>
      <c r="N409" s="11">
        <f t="shared" si="28"/>
        <v>770539.580201</v>
      </c>
      <c r="O409" s="11">
        <v>38527.214898</v>
      </c>
      <c r="P409" s="11">
        <v>7663.324347</v>
      </c>
      <c r="Q409" s="11">
        <v>132363.422206</v>
      </c>
    </row>
    <row r="410" spans="2:17" ht="16.5" hidden="1">
      <c r="B410" s="10">
        <v>38322</v>
      </c>
      <c r="C410" s="11">
        <v>77220.329328</v>
      </c>
      <c r="D410" s="11">
        <v>228.831434</v>
      </c>
      <c r="E410" s="11">
        <v>912.969664</v>
      </c>
      <c r="F410" s="11">
        <v>17105.692219</v>
      </c>
      <c r="G410" s="11">
        <v>88776.944578</v>
      </c>
      <c r="H410" s="11">
        <v>3875.972172</v>
      </c>
      <c r="I410" s="11">
        <v>2666.53492</v>
      </c>
      <c r="J410" s="11">
        <v>499511.014799</v>
      </c>
      <c r="K410" s="11">
        <v>179439.93075</v>
      </c>
      <c r="L410" s="11">
        <f t="shared" si="26"/>
        <v>110900.41006699999</v>
      </c>
      <c r="M410" s="11">
        <f t="shared" si="27"/>
        <v>681617.4804690001</v>
      </c>
      <c r="N410" s="11">
        <f t="shared" si="28"/>
        <v>792517.890536</v>
      </c>
      <c r="O410" s="11">
        <v>33945.538827</v>
      </c>
      <c r="P410" s="11">
        <v>7582.532723</v>
      </c>
      <c r="Q410" s="11">
        <v>116793.435913</v>
      </c>
    </row>
    <row r="411" spans="2:17" ht="16.5" hidden="1">
      <c r="B411" s="10">
        <v>38353</v>
      </c>
      <c r="C411" s="11">
        <v>81325.69969</v>
      </c>
      <c r="D411" s="11">
        <v>75.359458</v>
      </c>
      <c r="E411" s="11">
        <v>765.267452</v>
      </c>
      <c r="F411" s="11">
        <v>16139.766492</v>
      </c>
      <c r="G411" s="11">
        <v>98461.081746</v>
      </c>
      <c r="H411" s="11">
        <v>3975.128197</v>
      </c>
      <c r="I411" s="11">
        <v>2663.448336</v>
      </c>
      <c r="J411" s="11">
        <v>503228.273005</v>
      </c>
      <c r="K411" s="11">
        <v>172273.243638</v>
      </c>
      <c r="L411" s="11">
        <f t="shared" si="26"/>
        <v>119416.603345</v>
      </c>
      <c r="M411" s="11">
        <f t="shared" si="27"/>
        <v>678164.964979</v>
      </c>
      <c r="N411" s="11">
        <f t="shared" si="28"/>
        <v>797581.568324</v>
      </c>
      <c r="O411" s="11">
        <v>32180.327577</v>
      </c>
      <c r="P411" s="11">
        <v>12106.03825</v>
      </c>
      <c r="Q411" s="11">
        <v>131345.304495</v>
      </c>
    </row>
    <row r="412" spans="2:17" ht="16.5" hidden="1">
      <c r="B412" s="10">
        <v>38384</v>
      </c>
      <c r="C412" s="11">
        <v>83858.102486</v>
      </c>
      <c r="D412" s="11">
        <v>82.532328</v>
      </c>
      <c r="E412" s="11">
        <v>1264.586808</v>
      </c>
      <c r="F412" s="11">
        <v>18528.034455</v>
      </c>
      <c r="G412" s="11">
        <v>94608.952267</v>
      </c>
      <c r="H412" s="11">
        <v>4166.154735</v>
      </c>
      <c r="I412" s="11">
        <v>2722.361057</v>
      </c>
      <c r="J412" s="11">
        <v>508749.716501</v>
      </c>
      <c r="K412" s="11">
        <v>175058.617103</v>
      </c>
      <c r="L412" s="11">
        <f t="shared" si="26"/>
        <v>118650.260593</v>
      </c>
      <c r="M412" s="11">
        <f t="shared" si="27"/>
        <v>686530.694661</v>
      </c>
      <c r="N412" s="11">
        <f t="shared" si="28"/>
        <v>805180.955254</v>
      </c>
      <c r="O412" s="11">
        <v>33884.153411</v>
      </c>
      <c r="P412" s="11">
        <v>5375.838668</v>
      </c>
      <c r="Q412" s="11">
        <v>136854.164817</v>
      </c>
    </row>
    <row r="413" spans="2:17" ht="16.5" hidden="1">
      <c r="B413" s="10">
        <v>38412</v>
      </c>
      <c r="C413" s="11">
        <v>83364.511809</v>
      </c>
      <c r="D413" s="11">
        <v>79.610103</v>
      </c>
      <c r="E413" s="11">
        <v>1037.362866</v>
      </c>
      <c r="F413" s="11">
        <v>14864.438504</v>
      </c>
      <c r="G413" s="11">
        <v>99815.517018</v>
      </c>
      <c r="H413" s="11">
        <v>3833.245012</v>
      </c>
      <c r="I413" s="11">
        <v>2818.310528</v>
      </c>
      <c r="J413" s="11">
        <v>512999.953645</v>
      </c>
      <c r="K413" s="11">
        <v>177826.839639</v>
      </c>
      <c r="L413" s="11">
        <f t="shared" si="26"/>
        <v>119630.173503</v>
      </c>
      <c r="M413" s="11">
        <f t="shared" si="27"/>
        <v>693645.103812</v>
      </c>
      <c r="N413" s="11">
        <f t="shared" si="28"/>
        <v>813275.2773150001</v>
      </c>
      <c r="O413" s="11">
        <v>27675.792196</v>
      </c>
      <c r="P413" s="11">
        <v>7477.725081</v>
      </c>
      <c r="Q413" s="11">
        <v>133923.756262</v>
      </c>
    </row>
    <row r="414" spans="2:17" ht="16.5" hidden="1">
      <c r="B414" s="10">
        <v>38443</v>
      </c>
      <c r="C414" s="11">
        <v>82768.688194</v>
      </c>
      <c r="D414" s="11">
        <v>52.186231</v>
      </c>
      <c r="E414" s="11">
        <v>1539.713947</v>
      </c>
      <c r="F414" s="11">
        <v>14055.309344</v>
      </c>
      <c r="G414" s="11">
        <v>99985.777288</v>
      </c>
      <c r="H414" s="11">
        <v>3267.251454</v>
      </c>
      <c r="I414" s="11">
        <v>2618.602527</v>
      </c>
      <c r="J414" s="11">
        <v>520848.886607</v>
      </c>
      <c r="K414" s="11">
        <v>184818.284273</v>
      </c>
      <c r="L414" s="11">
        <f t="shared" si="26"/>
        <v>118900.238264</v>
      </c>
      <c r="M414" s="11">
        <f t="shared" si="27"/>
        <v>708285.773407</v>
      </c>
      <c r="N414" s="11">
        <f t="shared" si="28"/>
        <v>827186.011671</v>
      </c>
      <c r="O414" s="11">
        <v>29799.52039</v>
      </c>
      <c r="P414" s="11">
        <v>8137.475671</v>
      </c>
      <c r="Q414" s="11">
        <v>129227.142702</v>
      </c>
    </row>
    <row r="415" spans="2:17" ht="16.5" hidden="1">
      <c r="B415" s="10">
        <v>38473</v>
      </c>
      <c r="C415" s="11">
        <v>83248.797364</v>
      </c>
      <c r="D415" s="11">
        <v>89.568839</v>
      </c>
      <c r="E415" s="11">
        <v>1498.397132</v>
      </c>
      <c r="F415" s="11">
        <v>15153.693468</v>
      </c>
      <c r="G415" s="11">
        <v>100502.79341</v>
      </c>
      <c r="H415" s="11">
        <v>3119.241215</v>
      </c>
      <c r="I415" s="11">
        <v>2723.354885</v>
      </c>
      <c r="J415" s="11">
        <v>524235.80275</v>
      </c>
      <c r="K415" s="11">
        <v>180912.716727</v>
      </c>
      <c r="L415" s="11">
        <f t="shared" si="26"/>
        <v>120363.694064</v>
      </c>
      <c r="M415" s="11">
        <f t="shared" si="27"/>
        <v>707871.8743619999</v>
      </c>
      <c r="N415" s="11">
        <f t="shared" si="28"/>
        <v>828235.568426</v>
      </c>
      <c r="O415" s="11">
        <v>40492.258788</v>
      </c>
      <c r="P415" s="11">
        <v>5257.621556</v>
      </c>
      <c r="Q415" s="11">
        <v>148694.405386</v>
      </c>
    </row>
    <row r="416" spans="2:17" ht="16.5" hidden="1">
      <c r="B416" s="10">
        <v>38504</v>
      </c>
      <c r="C416" s="11">
        <v>87523.081877</v>
      </c>
      <c r="D416" s="11">
        <v>212.144055</v>
      </c>
      <c r="E416" s="11">
        <v>978.492383</v>
      </c>
      <c r="F416" s="11">
        <v>14676.780999</v>
      </c>
      <c r="G416" s="11">
        <v>103417.693888</v>
      </c>
      <c r="H416" s="11">
        <v>3211.850305</v>
      </c>
      <c r="I416" s="11">
        <v>3376.835263</v>
      </c>
      <c r="J416" s="11">
        <v>530066.734609</v>
      </c>
      <c r="K416" s="11">
        <v>184213.669545</v>
      </c>
      <c r="L416" s="11">
        <f t="shared" si="26"/>
        <v>122496.96162999999</v>
      </c>
      <c r="M416" s="11">
        <f t="shared" si="27"/>
        <v>717657.239417</v>
      </c>
      <c r="N416" s="11">
        <f t="shared" si="28"/>
        <v>840154.201047</v>
      </c>
      <c r="O416" s="11">
        <v>38370.236466</v>
      </c>
      <c r="P416" s="11">
        <v>7246.660932</v>
      </c>
      <c r="Q416" s="11">
        <v>140723.310189</v>
      </c>
    </row>
    <row r="417" spans="2:17" ht="16.5" hidden="1">
      <c r="B417" s="10">
        <v>38534</v>
      </c>
      <c r="C417" s="11">
        <v>91373.148759</v>
      </c>
      <c r="D417" s="11">
        <v>268.110873</v>
      </c>
      <c r="E417" s="11">
        <v>951.796838</v>
      </c>
      <c r="F417" s="11">
        <v>21601.723635</v>
      </c>
      <c r="G417" s="11">
        <v>107452.281301</v>
      </c>
      <c r="H417" s="11">
        <v>3492.130472</v>
      </c>
      <c r="I417" s="11">
        <v>3560.716462</v>
      </c>
      <c r="J417" s="11">
        <v>534527.462097</v>
      </c>
      <c r="K417" s="11">
        <v>185965.718945</v>
      </c>
      <c r="L417" s="11">
        <f t="shared" si="26"/>
        <v>133766.04311899998</v>
      </c>
      <c r="M417" s="11">
        <f t="shared" si="27"/>
        <v>724053.897504</v>
      </c>
      <c r="N417" s="11">
        <f t="shared" si="28"/>
        <v>857819.940623</v>
      </c>
      <c r="O417" s="11">
        <v>36369.014205</v>
      </c>
      <c r="P417" s="11">
        <v>6223.85019</v>
      </c>
      <c r="Q417" s="11">
        <v>157778.427432</v>
      </c>
    </row>
    <row r="418" spans="2:17" ht="16.5" hidden="1">
      <c r="B418" s="10">
        <v>38565</v>
      </c>
      <c r="C418" s="11">
        <v>99044.30395</v>
      </c>
      <c r="D418" s="11">
        <v>214.432825</v>
      </c>
      <c r="E418" s="11">
        <v>1269.010527</v>
      </c>
      <c r="F418" s="11">
        <v>19820.003477</v>
      </c>
      <c r="G418" s="11">
        <v>104094.947564</v>
      </c>
      <c r="H418" s="11">
        <v>4118.754904</v>
      </c>
      <c r="I418" s="11">
        <v>3568.256424</v>
      </c>
      <c r="J418" s="11">
        <v>545227.302196</v>
      </c>
      <c r="K418" s="11">
        <v>193464.806896</v>
      </c>
      <c r="L418" s="11">
        <f t="shared" si="26"/>
        <v>129517.149297</v>
      </c>
      <c r="M418" s="11">
        <f t="shared" si="27"/>
        <v>742260.365516</v>
      </c>
      <c r="N418" s="11">
        <f t="shared" si="28"/>
        <v>871777.514813</v>
      </c>
      <c r="O418" s="11">
        <v>57662.875563</v>
      </c>
      <c r="P418" s="11">
        <v>8087.222126</v>
      </c>
      <c r="Q418" s="11">
        <v>146789.029351</v>
      </c>
    </row>
    <row r="419" spans="2:17" ht="16.5" hidden="1">
      <c r="B419" s="10">
        <v>38596</v>
      </c>
      <c r="C419" s="11">
        <v>101665.265385</v>
      </c>
      <c r="D419" s="11">
        <v>161.805813</v>
      </c>
      <c r="E419" s="11">
        <v>1236.586474</v>
      </c>
      <c r="F419" s="11">
        <v>19826.464633</v>
      </c>
      <c r="G419" s="11">
        <v>106146.891032</v>
      </c>
      <c r="H419" s="11">
        <v>3371.597196</v>
      </c>
      <c r="I419" s="11">
        <v>3521.137318</v>
      </c>
      <c r="J419" s="11">
        <v>560195.118477</v>
      </c>
      <c r="K419" s="11">
        <v>190184.934185</v>
      </c>
      <c r="L419" s="11">
        <f t="shared" si="26"/>
        <v>130743.34514800001</v>
      </c>
      <c r="M419" s="11">
        <f t="shared" si="27"/>
        <v>753901.18998</v>
      </c>
      <c r="N419" s="11">
        <f t="shared" si="28"/>
        <v>884644.5351280001</v>
      </c>
      <c r="O419" s="11">
        <v>46612.237569</v>
      </c>
      <c r="P419" s="11">
        <v>8766.271953</v>
      </c>
      <c r="Q419" s="11">
        <v>152621.118599</v>
      </c>
    </row>
    <row r="420" spans="2:17" ht="16.5" hidden="1">
      <c r="B420" s="10">
        <v>38626</v>
      </c>
      <c r="C420" s="11">
        <v>104757.273334</v>
      </c>
      <c r="D420" s="11">
        <v>224.1173</v>
      </c>
      <c r="E420" s="11">
        <v>1021.274706</v>
      </c>
      <c r="F420" s="11">
        <v>19601.902082</v>
      </c>
      <c r="G420" s="11">
        <v>114442.9649</v>
      </c>
      <c r="H420" s="11">
        <v>3740.410834</v>
      </c>
      <c r="I420" s="11">
        <v>3455.772702</v>
      </c>
      <c r="J420" s="11">
        <v>574850.165807</v>
      </c>
      <c r="K420" s="11">
        <v>196919.110146</v>
      </c>
      <c r="L420" s="11">
        <f t="shared" si="26"/>
        <v>139030.66982200003</v>
      </c>
      <c r="M420" s="11">
        <f t="shared" si="27"/>
        <v>775225.048655</v>
      </c>
      <c r="N420" s="11">
        <f t="shared" si="28"/>
        <v>914255.718477</v>
      </c>
      <c r="O420" s="11">
        <v>64709.894611</v>
      </c>
      <c r="P420" s="11">
        <v>9240.577676</v>
      </c>
      <c r="Q420" s="11">
        <v>152278.898925</v>
      </c>
    </row>
    <row r="421" spans="2:17" ht="16.5" hidden="1">
      <c r="B421" s="10">
        <v>38657</v>
      </c>
      <c r="C421" s="11">
        <v>107266.549867</v>
      </c>
      <c r="D421" s="11">
        <v>283.94208</v>
      </c>
      <c r="E421" s="11">
        <v>876.831039</v>
      </c>
      <c r="F421" s="11">
        <v>20270.931756</v>
      </c>
      <c r="G421" s="11">
        <v>116380.573184</v>
      </c>
      <c r="H421" s="11">
        <v>3762.376073</v>
      </c>
      <c r="I421" s="11">
        <v>3415.591161</v>
      </c>
      <c r="J421" s="11">
        <v>586815.061162</v>
      </c>
      <c r="K421" s="11">
        <v>200095.221289</v>
      </c>
      <c r="L421" s="11">
        <f t="shared" si="26"/>
        <v>141574.654132</v>
      </c>
      <c r="M421" s="11">
        <f t="shared" si="27"/>
        <v>790325.873612</v>
      </c>
      <c r="N421" s="11">
        <f t="shared" si="28"/>
        <v>931900.5277440001</v>
      </c>
      <c r="O421" s="11">
        <v>63089.040873</v>
      </c>
      <c r="P421" s="11">
        <v>10128.70526</v>
      </c>
      <c r="Q421" s="11">
        <v>152482.262901</v>
      </c>
    </row>
    <row r="422" spans="2:17" ht="16.5" hidden="1">
      <c r="B422" s="10">
        <v>38687</v>
      </c>
      <c r="C422" s="11">
        <v>110928.207936</v>
      </c>
      <c r="D422" s="11">
        <v>272.106285</v>
      </c>
      <c r="E422" s="11">
        <v>1000.026335</v>
      </c>
      <c r="F422" s="11">
        <v>23746.294156</v>
      </c>
      <c r="G422" s="11">
        <v>116619.543838</v>
      </c>
      <c r="H422" s="11">
        <v>3443.549709</v>
      </c>
      <c r="I422" s="11">
        <v>3287.945576</v>
      </c>
      <c r="J422" s="11">
        <v>592229.930396</v>
      </c>
      <c r="K422" s="11">
        <v>204975.481178</v>
      </c>
      <c r="L422" s="11">
        <f t="shared" si="26"/>
        <v>145081.520323</v>
      </c>
      <c r="M422" s="11">
        <f t="shared" si="27"/>
        <v>800493.35715</v>
      </c>
      <c r="N422" s="11">
        <f t="shared" si="28"/>
        <v>945574.8774730001</v>
      </c>
      <c r="O422" s="11">
        <v>60224.064958</v>
      </c>
      <c r="P422" s="11">
        <v>11511.077565</v>
      </c>
      <c r="Q422" s="11">
        <v>147277.32772</v>
      </c>
    </row>
    <row r="423" spans="2:17" ht="16.5" hidden="1">
      <c r="B423" s="10">
        <v>38718</v>
      </c>
      <c r="C423" s="11">
        <v>115157.109644</v>
      </c>
      <c r="D423" s="11">
        <v>222.311414</v>
      </c>
      <c r="E423" s="11">
        <v>1037.919235</v>
      </c>
      <c r="F423" s="11">
        <v>20706.19251</v>
      </c>
      <c r="G423" s="11">
        <v>118293.579242</v>
      </c>
      <c r="H423" s="11">
        <v>3761.201175</v>
      </c>
      <c r="I423" s="11">
        <v>3224.776736</v>
      </c>
      <c r="J423" s="11">
        <v>604229.945638</v>
      </c>
      <c r="K423" s="11">
        <v>211793.236762</v>
      </c>
      <c r="L423" s="11">
        <f t="shared" si="26"/>
        <v>144021.203576</v>
      </c>
      <c r="M423" s="11">
        <f t="shared" si="27"/>
        <v>819247.959136</v>
      </c>
      <c r="N423" s="11">
        <f t="shared" si="28"/>
        <v>963269.1627120001</v>
      </c>
      <c r="O423" s="11">
        <v>60030.345295</v>
      </c>
      <c r="P423" s="11">
        <v>14935.776444</v>
      </c>
      <c r="Q423" s="11">
        <v>146812.688725</v>
      </c>
    </row>
    <row r="424" spans="2:17" ht="16.5" hidden="1">
      <c r="B424" s="10">
        <v>38749</v>
      </c>
      <c r="C424" s="11">
        <v>119185.743324</v>
      </c>
      <c r="D424" s="11">
        <v>214.845692</v>
      </c>
      <c r="E424" s="11">
        <v>1100.144378</v>
      </c>
      <c r="F424" s="11">
        <v>20462.012744</v>
      </c>
      <c r="G424" s="11">
        <v>115641.945497</v>
      </c>
      <c r="H424" s="11">
        <v>4192.609814</v>
      </c>
      <c r="I424" s="11">
        <v>3197.615851</v>
      </c>
      <c r="J424" s="11">
        <v>617691.554778</v>
      </c>
      <c r="K424" s="11">
        <v>212757.751716</v>
      </c>
      <c r="L424" s="11">
        <f t="shared" si="26"/>
        <v>141611.55812499998</v>
      </c>
      <c r="M424" s="11">
        <f t="shared" si="27"/>
        <v>833646.922345</v>
      </c>
      <c r="N424" s="11">
        <f t="shared" si="28"/>
        <v>975258.48047</v>
      </c>
      <c r="O424" s="11">
        <v>60411.158585</v>
      </c>
      <c r="P424" s="11">
        <v>10175.805982</v>
      </c>
      <c r="Q424" s="11">
        <v>150022.75495</v>
      </c>
    </row>
    <row r="425" spans="2:17" ht="16.5" hidden="1">
      <c r="B425" s="10">
        <v>38777</v>
      </c>
      <c r="C425" s="11">
        <v>119820.887872</v>
      </c>
      <c r="D425" s="11">
        <v>270.63311</v>
      </c>
      <c r="E425" s="11">
        <v>1239.437005</v>
      </c>
      <c r="F425" s="11">
        <v>22649.799456</v>
      </c>
      <c r="G425" s="11">
        <v>113081.677989</v>
      </c>
      <c r="H425" s="11">
        <v>3915.716136</v>
      </c>
      <c r="I425" s="11">
        <v>3123.368205</v>
      </c>
      <c r="J425" s="11">
        <v>628557.368228</v>
      </c>
      <c r="K425" s="11">
        <v>215187.571009</v>
      </c>
      <c r="L425" s="11">
        <f t="shared" si="26"/>
        <v>141157.263696</v>
      </c>
      <c r="M425" s="11">
        <f t="shared" si="27"/>
        <v>846868.3074419999</v>
      </c>
      <c r="N425" s="11">
        <f t="shared" si="28"/>
        <v>988025.5711379999</v>
      </c>
      <c r="O425" s="11">
        <v>67790.028781</v>
      </c>
      <c r="P425" s="11">
        <v>10510.435587</v>
      </c>
      <c r="Q425" s="11">
        <v>163978.797054</v>
      </c>
    </row>
    <row r="426" spans="2:17" ht="16.5" hidden="1">
      <c r="B426" s="10">
        <v>38808</v>
      </c>
      <c r="C426" s="11">
        <v>120117.758935</v>
      </c>
      <c r="D426" s="11">
        <v>276.889895</v>
      </c>
      <c r="E426" s="11">
        <v>1478.087009</v>
      </c>
      <c r="F426" s="11">
        <v>24135.43897</v>
      </c>
      <c r="G426" s="11">
        <v>119066.314218</v>
      </c>
      <c r="H426" s="11">
        <v>3514.555978</v>
      </c>
      <c r="I426" s="11">
        <v>3079.824164</v>
      </c>
      <c r="J426" s="11">
        <v>640355.082706</v>
      </c>
      <c r="K426" s="11">
        <v>216859.262562</v>
      </c>
      <c r="L426" s="11">
        <f aca="true" t="shared" si="29" ref="L426:L458">SUM(D426:H426)</f>
        <v>148471.28606999997</v>
      </c>
      <c r="M426" s="11">
        <f aca="true" t="shared" si="30" ref="M426:M458">I426+J426+K426</f>
        <v>860294.1694319999</v>
      </c>
      <c r="N426" s="11">
        <f aca="true" t="shared" si="31" ref="N426:N458">L426+M426</f>
        <v>1008765.4555019999</v>
      </c>
      <c r="O426" s="11">
        <v>70732.569792</v>
      </c>
      <c r="P426" s="11">
        <v>9515.277479</v>
      </c>
      <c r="Q426" s="11">
        <v>159707.234827</v>
      </c>
    </row>
    <row r="427" spans="2:17" ht="16.5" hidden="1">
      <c r="B427" s="10">
        <v>38838</v>
      </c>
      <c r="C427" s="11">
        <v>121266.156559</v>
      </c>
      <c r="D427" s="11">
        <v>353.759049</v>
      </c>
      <c r="E427" s="11">
        <v>1426.549016</v>
      </c>
      <c r="F427" s="11">
        <v>23572.482452</v>
      </c>
      <c r="G427" s="11">
        <v>116635.769726</v>
      </c>
      <c r="H427" s="11">
        <v>3920.599019</v>
      </c>
      <c r="I427" s="11">
        <v>3190.508329</v>
      </c>
      <c r="J427" s="11">
        <v>642141.588219</v>
      </c>
      <c r="K427" s="11">
        <v>218656.365207</v>
      </c>
      <c r="L427" s="11">
        <f t="shared" si="29"/>
        <v>145909.15926199997</v>
      </c>
      <c r="M427" s="11">
        <f t="shared" si="30"/>
        <v>863988.461755</v>
      </c>
      <c r="N427" s="11">
        <f t="shared" si="31"/>
        <v>1009897.621017</v>
      </c>
      <c r="O427" s="11">
        <v>67725.867963</v>
      </c>
      <c r="P427" s="11">
        <v>10391.295341</v>
      </c>
      <c r="Q427" s="11">
        <v>172284.764353</v>
      </c>
    </row>
    <row r="428" spans="2:17" ht="16.5" hidden="1">
      <c r="B428" s="10">
        <v>38869</v>
      </c>
      <c r="C428" s="11">
        <v>123048.8337</v>
      </c>
      <c r="D428" s="11">
        <v>231.558812</v>
      </c>
      <c r="E428" s="11">
        <v>1701.832399</v>
      </c>
      <c r="F428" s="11">
        <v>22616.755158</v>
      </c>
      <c r="G428" s="11">
        <v>120014.409997</v>
      </c>
      <c r="H428" s="11">
        <v>4092.079784</v>
      </c>
      <c r="I428" s="11">
        <v>2523.966068</v>
      </c>
      <c r="J428" s="11">
        <v>649635.147096</v>
      </c>
      <c r="K428" s="11">
        <v>213040.670488</v>
      </c>
      <c r="L428" s="11">
        <f t="shared" si="29"/>
        <v>148656.63615</v>
      </c>
      <c r="M428" s="11">
        <f t="shared" si="30"/>
        <v>865199.783652</v>
      </c>
      <c r="N428" s="11">
        <f t="shared" si="31"/>
        <v>1013856.419802</v>
      </c>
      <c r="O428" s="11">
        <v>73212.469913</v>
      </c>
      <c r="P428" s="11">
        <v>15516.193465</v>
      </c>
      <c r="Q428" s="11">
        <v>152678.655248</v>
      </c>
    </row>
    <row r="429" spans="2:17" ht="16.5" hidden="1">
      <c r="B429" s="10">
        <v>38899</v>
      </c>
      <c r="C429" s="11">
        <v>127944.937255</v>
      </c>
      <c r="D429" s="11">
        <v>224.988881</v>
      </c>
      <c r="E429" s="11">
        <v>1601.079464</v>
      </c>
      <c r="F429" s="11">
        <v>25340.210804</v>
      </c>
      <c r="G429" s="11">
        <v>117426.806561</v>
      </c>
      <c r="H429" s="11">
        <v>3814.271542</v>
      </c>
      <c r="I429" s="11">
        <v>2703.829484</v>
      </c>
      <c r="J429" s="11">
        <v>658357.510994</v>
      </c>
      <c r="K429" s="11">
        <v>210771.130868</v>
      </c>
      <c r="L429" s="11">
        <f t="shared" si="29"/>
        <v>148407.35725200002</v>
      </c>
      <c r="M429" s="11">
        <f t="shared" si="30"/>
        <v>871832.471346</v>
      </c>
      <c r="N429" s="11">
        <f t="shared" si="31"/>
        <v>1020239.828598</v>
      </c>
      <c r="O429" s="11">
        <v>66752.520662</v>
      </c>
      <c r="P429" s="11">
        <v>13318.986194</v>
      </c>
      <c r="Q429" s="11">
        <v>152412.232843</v>
      </c>
    </row>
    <row r="430" spans="2:17" ht="16.5" hidden="1">
      <c r="B430" s="10">
        <v>38930</v>
      </c>
      <c r="C430" s="11">
        <v>127190.619509</v>
      </c>
      <c r="D430" s="11">
        <v>207.178338</v>
      </c>
      <c r="E430" s="11">
        <v>1877.68949</v>
      </c>
      <c r="F430" s="11">
        <v>24481.493884</v>
      </c>
      <c r="G430" s="11">
        <v>117077.482893</v>
      </c>
      <c r="H430" s="11">
        <v>4178.891813</v>
      </c>
      <c r="I430" s="11">
        <v>2748.323703</v>
      </c>
      <c r="J430" s="11">
        <v>667930.163843</v>
      </c>
      <c r="K430" s="11">
        <v>203454.046558</v>
      </c>
      <c r="L430" s="11">
        <f t="shared" si="29"/>
        <v>147822.736418</v>
      </c>
      <c r="M430" s="11">
        <f t="shared" si="30"/>
        <v>874132.534104</v>
      </c>
      <c r="N430" s="11">
        <f t="shared" si="31"/>
        <v>1021955.2705219999</v>
      </c>
      <c r="O430" s="11">
        <v>73445.99382</v>
      </c>
      <c r="P430" s="11">
        <v>16076.732115</v>
      </c>
      <c r="Q430" s="11">
        <v>154299.595363</v>
      </c>
    </row>
    <row r="431" spans="2:17" ht="16.5" hidden="1">
      <c r="B431" s="10">
        <v>38961</v>
      </c>
      <c r="C431" s="11">
        <v>128271.550942</v>
      </c>
      <c r="D431" s="11">
        <v>199.278446</v>
      </c>
      <c r="E431" s="11">
        <v>2043.895782</v>
      </c>
      <c r="F431" s="11">
        <v>24053.260573</v>
      </c>
      <c r="G431" s="11">
        <v>114693.382266</v>
      </c>
      <c r="H431" s="11">
        <v>3267.998372</v>
      </c>
      <c r="I431" s="11">
        <v>2914.404649</v>
      </c>
      <c r="J431" s="11">
        <v>679479.538304</v>
      </c>
      <c r="K431" s="11">
        <v>210885.640491</v>
      </c>
      <c r="L431" s="11">
        <f t="shared" si="29"/>
        <v>144257.815439</v>
      </c>
      <c r="M431" s="11">
        <f t="shared" si="30"/>
        <v>893279.5834440001</v>
      </c>
      <c r="N431" s="11">
        <f t="shared" si="31"/>
        <v>1037537.3988830001</v>
      </c>
      <c r="O431" s="11">
        <v>85933.193276</v>
      </c>
      <c r="P431" s="11">
        <v>20007.589707</v>
      </c>
      <c r="Q431" s="11">
        <v>155940.045993</v>
      </c>
    </row>
    <row r="432" spans="2:17" ht="16.5" hidden="1">
      <c r="B432" s="10">
        <v>38991</v>
      </c>
      <c r="C432" s="11">
        <v>129568.875447</v>
      </c>
      <c r="D432" s="11">
        <v>180.679845</v>
      </c>
      <c r="E432" s="11">
        <v>2269.439895</v>
      </c>
      <c r="F432" s="11">
        <v>26319.640248</v>
      </c>
      <c r="G432" s="11">
        <v>120519.496043</v>
      </c>
      <c r="H432" s="11">
        <v>4700.030743</v>
      </c>
      <c r="I432" s="11">
        <v>2799.638346</v>
      </c>
      <c r="J432" s="11">
        <v>706544.543089</v>
      </c>
      <c r="K432" s="11">
        <v>217256.901808</v>
      </c>
      <c r="L432" s="11">
        <f t="shared" si="29"/>
        <v>153989.286774</v>
      </c>
      <c r="M432" s="11">
        <f t="shared" si="30"/>
        <v>926601.0832430001</v>
      </c>
      <c r="N432" s="11">
        <f t="shared" si="31"/>
        <v>1080590.370017</v>
      </c>
      <c r="O432" s="11">
        <v>86158.680969</v>
      </c>
      <c r="P432" s="11">
        <v>16361.733252</v>
      </c>
      <c r="Q432" s="11">
        <v>156208.114118</v>
      </c>
    </row>
    <row r="433" spans="2:17" ht="16.5" hidden="1">
      <c r="B433" s="10">
        <v>39022</v>
      </c>
      <c r="C433" s="11">
        <v>132377.245866</v>
      </c>
      <c r="D433" s="11">
        <v>263.860162</v>
      </c>
      <c r="E433" s="11">
        <v>1997.140233</v>
      </c>
      <c r="F433" s="11">
        <v>26690.888595</v>
      </c>
      <c r="G433" s="11">
        <v>117190.468052</v>
      </c>
      <c r="H433" s="11">
        <v>4699.810668</v>
      </c>
      <c r="I433" s="11">
        <v>2827.641669</v>
      </c>
      <c r="J433" s="11">
        <v>725079.504136</v>
      </c>
      <c r="K433" s="11">
        <v>222095.340285</v>
      </c>
      <c r="L433" s="11">
        <f t="shared" si="29"/>
        <v>150842.16770999998</v>
      </c>
      <c r="M433" s="11">
        <f t="shared" si="30"/>
        <v>950002.48609</v>
      </c>
      <c r="N433" s="11">
        <f t="shared" si="31"/>
        <v>1100844.6538</v>
      </c>
      <c r="O433" s="11">
        <v>89090.777574</v>
      </c>
      <c r="P433" s="11">
        <v>23812.970703</v>
      </c>
      <c r="Q433" s="11">
        <v>159262.968337</v>
      </c>
    </row>
    <row r="434" spans="2:17" ht="16.5" hidden="1">
      <c r="B434" s="10">
        <v>39052</v>
      </c>
      <c r="C434" s="11">
        <v>136834.459291</v>
      </c>
      <c r="D434" s="11">
        <v>190.658897</v>
      </c>
      <c r="E434" s="11">
        <v>2403.474869</v>
      </c>
      <c r="F434" s="11">
        <v>30697.22015</v>
      </c>
      <c r="G434" s="11">
        <v>124656.721934</v>
      </c>
      <c r="H434" s="11">
        <v>3188.46862</v>
      </c>
      <c r="I434" s="11">
        <v>2728.354079</v>
      </c>
      <c r="J434" s="11">
        <v>733579.783602</v>
      </c>
      <c r="K434" s="11">
        <v>223957.505537</v>
      </c>
      <c r="L434" s="11">
        <f t="shared" si="29"/>
        <v>161136.54447</v>
      </c>
      <c r="M434" s="11">
        <f t="shared" si="30"/>
        <v>960265.643218</v>
      </c>
      <c r="N434" s="11">
        <f t="shared" si="31"/>
        <v>1121402.187688</v>
      </c>
      <c r="O434" s="11">
        <v>104694.091457</v>
      </c>
      <c r="P434" s="11">
        <v>22734.858611</v>
      </c>
      <c r="Q434" s="11">
        <v>174353.936048</v>
      </c>
    </row>
    <row r="435" spans="2:17" ht="16.5" hidden="1">
      <c r="B435" s="10">
        <v>39083</v>
      </c>
      <c r="C435" s="11">
        <v>143181.982831</v>
      </c>
      <c r="D435" s="11">
        <v>187.259564</v>
      </c>
      <c r="E435" s="11">
        <v>2076.989607</v>
      </c>
      <c r="F435" s="11">
        <v>23591.174647</v>
      </c>
      <c r="G435" s="11">
        <v>123771.621863</v>
      </c>
      <c r="H435" s="11">
        <v>3085.447587</v>
      </c>
      <c r="I435" s="11">
        <v>2643.568916</v>
      </c>
      <c r="J435" s="11">
        <v>741227.764453</v>
      </c>
      <c r="K435" s="11">
        <v>227860.669482</v>
      </c>
      <c r="L435" s="11">
        <f t="shared" si="29"/>
        <v>152712.493268</v>
      </c>
      <c r="M435" s="11">
        <f t="shared" si="30"/>
        <v>971732.002851</v>
      </c>
      <c r="N435" s="11">
        <f t="shared" si="31"/>
        <v>1124444.496119</v>
      </c>
      <c r="O435" s="11">
        <v>95266.636571</v>
      </c>
      <c r="P435" s="11">
        <v>24524.128627</v>
      </c>
      <c r="Q435" s="11">
        <v>181381.035715</v>
      </c>
    </row>
    <row r="436" spans="2:17" ht="16.5" hidden="1">
      <c r="B436" s="10">
        <v>39114</v>
      </c>
      <c r="C436" s="11">
        <v>144350.221174</v>
      </c>
      <c r="D436" s="11">
        <v>390.111109</v>
      </c>
      <c r="E436" s="11">
        <v>2246.007831</v>
      </c>
      <c r="F436" s="11">
        <v>24179.437316</v>
      </c>
      <c r="G436" s="11">
        <v>125965.621247</v>
      </c>
      <c r="H436" s="11">
        <v>2948.242236</v>
      </c>
      <c r="I436" s="11">
        <v>2666.305003</v>
      </c>
      <c r="J436" s="11">
        <v>753974.609447</v>
      </c>
      <c r="K436" s="11">
        <v>236741.857374</v>
      </c>
      <c r="L436" s="11">
        <f t="shared" si="29"/>
        <v>155729.419739</v>
      </c>
      <c r="M436" s="11">
        <f t="shared" si="30"/>
        <v>993382.7718239999</v>
      </c>
      <c r="N436" s="11">
        <f t="shared" si="31"/>
        <v>1149112.191563</v>
      </c>
      <c r="O436" s="11">
        <v>95738.926948</v>
      </c>
      <c r="P436" s="11">
        <v>29083.337485</v>
      </c>
      <c r="Q436" s="11">
        <v>181387.583447</v>
      </c>
    </row>
    <row r="437" spans="2:17" ht="16.5" hidden="1">
      <c r="B437" s="10">
        <v>39142</v>
      </c>
      <c r="C437" s="11">
        <v>146263.509329</v>
      </c>
      <c r="D437" s="11">
        <v>251.198712</v>
      </c>
      <c r="E437" s="11">
        <v>3414.058475</v>
      </c>
      <c r="F437" s="11">
        <v>22959.52851</v>
      </c>
      <c r="G437" s="11">
        <v>124836.565836</v>
      </c>
      <c r="H437" s="11">
        <v>2624.751214</v>
      </c>
      <c r="I437" s="11">
        <v>2572.316216</v>
      </c>
      <c r="J437" s="11">
        <v>765773.698143</v>
      </c>
      <c r="K437" s="11">
        <v>247088.891527</v>
      </c>
      <c r="L437" s="11">
        <f t="shared" si="29"/>
        <v>154086.102747</v>
      </c>
      <c r="M437" s="11">
        <f t="shared" si="30"/>
        <v>1015434.905886</v>
      </c>
      <c r="N437" s="11">
        <f t="shared" si="31"/>
        <v>1169521.008633</v>
      </c>
      <c r="O437" s="11">
        <v>94842.336583</v>
      </c>
      <c r="P437" s="11">
        <v>23437.072352</v>
      </c>
      <c r="Q437" s="11">
        <v>189491.472824</v>
      </c>
    </row>
    <row r="438" spans="2:17" ht="16.5" hidden="1">
      <c r="B438" s="10">
        <v>39173</v>
      </c>
      <c r="C438" s="11">
        <v>146138.34271</v>
      </c>
      <c r="D438" s="11">
        <v>351.737811</v>
      </c>
      <c r="E438" s="11">
        <v>2579.29036</v>
      </c>
      <c r="F438" s="11">
        <v>23865.263219</v>
      </c>
      <c r="G438" s="11">
        <v>127463.159061</v>
      </c>
      <c r="H438" s="11">
        <v>2963.940529</v>
      </c>
      <c r="I438" s="11">
        <v>2606.184084</v>
      </c>
      <c r="J438" s="11">
        <v>781865.505046</v>
      </c>
      <c r="K438" s="11">
        <v>243039.459755</v>
      </c>
      <c r="L438" s="11">
        <f t="shared" si="29"/>
        <v>157223.39098000003</v>
      </c>
      <c r="M438" s="11">
        <f t="shared" si="30"/>
        <v>1027511.1488849999</v>
      </c>
      <c r="N438" s="11">
        <f t="shared" si="31"/>
        <v>1184734.539865</v>
      </c>
      <c r="O438" s="11">
        <v>92800.456296</v>
      </c>
      <c r="P438" s="11">
        <v>23003.824555</v>
      </c>
      <c r="Q438" s="11">
        <v>191586.528133</v>
      </c>
    </row>
    <row r="439" spans="2:17" ht="16.5" hidden="1">
      <c r="B439" s="10">
        <v>39203</v>
      </c>
      <c r="C439" s="11">
        <v>152742.469301</v>
      </c>
      <c r="D439" s="11">
        <v>446.500841</v>
      </c>
      <c r="E439" s="11">
        <v>1920.195955</v>
      </c>
      <c r="F439" s="11">
        <v>27807.84672</v>
      </c>
      <c r="G439" s="11">
        <v>130915.780384</v>
      </c>
      <c r="H439" s="11">
        <v>2549.272587</v>
      </c>
      <c r="I439" s="11">
        <v>2941.765613</v>
      </c>
      <c r="J439" s="11">
        <v>783593.93532</v>
      </c>
      <c r="K439" s="11">
        <v>252657.638105</v>
      </c>
      <c r="L439" s="11">
        <f t="shared" si="29"/>
        <v>163639.596487</v>
      </c>
      <c r="M439" s="11">
        <f t="shared" si="30"/>
        <v>1039193.3390380001</v>
      </c>
      <c r="N439" s="11">
        <f t="shared" si="31"/>
        <v>1202832.935525</v>
      </c>
      <c r="O439" s="11">
        <v>97934.258104</v>
      </c>
      <c r="P439" s="11">
        <v>24953.832982</v>
      </c>
      <c r="Q439" s="11">
        <v>193417.064577</v>
      </c>
    </row>
    <row r="440" spans="2:17" ht="16.5" hidden="1">
      <c r="B440" s="10">
        <v>39234</v>
      </c>
      <c r="C440" s="11">
        <v>157358.627105</v>
      </c>
      <c r="D440" s="11">
        <v>271.898546</v>
      </c>
      <c r="E440" s="11">
        <v>6160.034845</v>
      </c>
      <c r="F440" s="11">
        <v>26319.842684</v>
      </c>
      <c r="G440" s="11">
        <v>123009.698363</v>
      </c>
      <c r="H440" s="11">
        <v>2834.977329</v>
      </c>
      <c r="I440" s="11">
        <v>2863.164461</v>
      </c>
      <c r="J440" s="11">
        <v>803611.611342</v>
      </c>
      <c r="K440" s="11">
        <v>251387.931368</v>
      </c>
      <c r="L440" s="11">
        <f t="shared" si="29"/>
        <v>158596.451767</v>
      </c>
      <c r="M440" s="11">
        <f t="shared" si="30"/>
        <v>1057862.707171</v>
      </c>
      <c r="N440" s="11">
        <f t="shared" si="31"/>
        <v>1216459.158938</v>
      </c>
      <c r="O440" s="11">
        <v>88366.629252</v>
      </c>
      <c r="P440" s="11">
        <v>21312.768726</v>
      </c>
      <c r="Q440" s="11">
        <v>197639.121636</v>
      </c>
    </row>
    <row r="441" spans="2:17" ht="16.5" hidden="1">
      <c r="B441" s="10">
        <v>39264</v>
      </c>
      <c r="C441" s="11">
        <v>159287.383966</v>
      </c>
      <c r="D441" s="11">
        <v>412.937481</v>
      </c>
      <c r="E441" s="11">
        <v>2809.032881</v>
      </c>
      <c r="F441" s="11">
        <v>27983.253794</v>
      </c>
      <c r="G441" s="11">
        <v>119014.967515</v>
      </c>
      <c r="H441" s="11">
        <v>3429.436039</v>
      </c>
      <c r="I441" s="11">
        <v>2724.460079</v>
      </c>
      <c r="J441" s="11">
        <v>812812.673616</v>
      </c>
      <c r="K441" s="11">
        <v>262859.617714</v>
      </c>
      <c r="L441" s="11">
        <f t="shared" si="29"/>
        <v>153649.62771</v>
      </c>
      <c r="M441" s="11">
        <f t="shared" si="30"/>
        <v>1078396.751409</v>
      </c>
      <c r="N441" s="11">
        <f t="shared" si="31"/>
        <v>1232046.379119</v>
      </c>
      <c r="O441" s="11">
        <v>89730.330765</v>
      </c>
      <c r="P441" s="11">
        <v>23094.859174</v>
      </c>
      <c r="Q441" s="11">
        <v>197770.914783</v>
      </c>
    </row>
    <row r="442" spans="2:17" ht="16.5" hidden="1">
      <c r="B442" s="10">
        <v>39295</v>
      </c>
      <c r="C442" s="11">
        <v>160770.489953</v>
      </c>
      <c r="D442" s="11">
        <v>234.904897</v>
      </c>
      <c r="E442" s="11">
        <v>3230.966453</v>
      </c>
      <c r="F442" s="11">
        <v>27827.458573</v>
      </c>
      <c r="G442" s="11">
        <v>122102.610902</v>
      </c>
      <c r="H442" s="11">
        <v>4076.886863</v>
      </c>
      <c r="I442" s="11">
        <v>2563.562399</v>
      </c>
      <c r="J442" s="11">
        <v>824109.399756</v>
      </c>
      <c r="K442" s="11">
        <v>269745.473504</v>
      </c>
      <c r="L442" s="11">
        <f t="shared" si="29"/>
        <v>157472.827688</v>
      </c>
      <c r="M442" s="11">
        <f t="shared" si="30"/>
        <v>1096418.4356590002</v>
      </c>
      <c r="N442" s="11">
        <f t="shared" si="31"/>
        <v>1253891.2633470001</v>
      </c>
      <c r="O442" s="11">
        <v>86480.063652</v>
      </c>
      <c r="P442" s="11">
        <v>17376.845935</v>
      </c>
      <c r="Q442" s="11">
        <v>193822.235528</v>
      </c>
    </row>
    <row r="443" spans="2:17" ht="16.5" hidden="1">
      <c r="B443" s="10">
        <v>39326</v>
      </c>
      <c r="C443" s="11">
        <v>160601.65653</v>
      </c>
      <c r="D443" s="11">
        <v>383.967933</v>
      </c>
      <c r="E443" s="11">
        <v>2795.248287</v>
      </c>
      <c r="F443" s="11">
        <v>33286.114005</v>
      </c>
      <c r="G443" s="11">
        <v>116518.093115</v>
      </c>
      <c r="H443" s="11">
        <v>4125.868369</v>
      </c>
      <c r="I443" s="11">
        <v>3777.745961</v>
      </c>
      <c r="J443" s="11">
        <v>837683.867242</v>
      </c>
      <c r="K443" s="11">
        <v>276240.778919</v>
      </c>
      <c r="L443" s="11">
        <f t="shared" si="29"/>
        <v>157109.291709</v>
      </c>
      <c r="M443" s="11">
        <f t="shared" si="30"/>
        <v>1117702.392122</v>
      </c>
      <c r="N443" s="11">
        <f t="shared" si="31"/>
        <v>1274811.683831</v>
      </c>
      <c r="O443" s="11">
        <v>97032.439868</v>
      </c>
      <c r="P443" s="11">
        <v>21909.241978</v>
      </c>
      <c r="Q443" s="11">
        <v>200990.0989</v>
      </c>
    </row>
    <row r="444" spans="2:17" ht="16.5" hidden="1">
      <c r="B444" s="10">
        <v>39356</v>
      </c>
      <c r="C444" s="11">
        <v>161455.392021</v>
      </c>
      <c r="D444" s="11">
        <v>276.696354</v>
      </c>
      <c r="E444" s="11">
        <v>2976.432442</v>
      </c>
      <c r="F444" s="11">
        <v>34101.727164</v>
      </c>
      <c r="G444" s="11">
        <v>115425.623582</v>
      </c>
      <c r="H444" s="11">
        <v>4422.841399</v>
      </c>
      <c r="I444" s="11">
        <v>3835.983346</v>
      </c>
      <c r="J444" s="11">
        <v>852355.870711</v>
      </c>
      <c r="K444" s="11">
        <v>267338.336672</v>
      </c>
      <c r="L444" s="11">
        <f t="shared" si="29"/>
        <v>157203.32094099998</v>
      </c>
      <c r="M444" s="11">
        <f t="shared" si="30"/>
        <v>1123530.1907290001</v>
      </c>
      <c r="N444" s="11">
        <f t="shared" si="31"/>
        <v>1280733.5116700002</v>
      </c>
      <c r="O444" s="11">
        <v>88613.986413</v>
      </c>
      <c r="P444" s="11">
        <v>14648.674797</v>
      </c>
      <c r="Q444" s="11">
        <v>206612.812959</v>
      </c>
    </row>
    <row r="445" spans="2:17" ht="16.5" hidden="1">
      <c r="B445" s="10">
        <v>39387</v>
      </c>
      <c r="C445" s="11">
        <v>162963.737089</v>
      </c>
      <c r="D445" s="11">
        <v>148.352222</v>
      </c>
      <c r="E445" s="11">
        <v>2967.70051</v>
      </c>
      <c r="F445" s="11">
        <v>35514.066585</v>
      </c>
      <c r="G445" s="11">
        <v>117621.792856</v>
      </c>
      <c r="H445" s="11">
        <v>4159.388365</v>
      </c>
      <c r="I445" s="11">
        <v>4363.677799</v>
      </c>
      <c r="J445" s="11">
        <v>875153.983981</v>
      </c>
      <c r="K445" s="11">
        <v>264829.108608</v>
      </c>
      <c r="L445" s="11">
        <f t="shared" si="29"/>
        <v>160411.30053799998</v>
      </c>
      <c r="M445" s="11">
        <f t="shared" si="30"/>
        <v>1144346.7703880002</v>
      </c>
      <c r="N445" s="11">
        <f t="shared" si="31"/>
        <v>1304758.0709260001</v>
      </c>
      <c r="O445" s="11">
        <v>95160.313293</v>
      </c>
      <c r="P445" s="11">
        <v>19467.501837</v>
      </c>
      <c r="Q445" s="11">
        <v>205446.265981</v>
      </c>
    </row>
    <row r="446" spans="2:17" ht="16.5" hidden="1">
      <c r="B446" s="10">
        <v>39417</v>
      </c>
      <c r="C446" s="11">
        <v>168505.687192</v>
      </c>
      <c r="D446" s="11">
        <v>230.891887</v>
      </c>
      <c r="E446" s="11">
        <v>2777.985951</v>
      </c>
      <c r="F446" s="11">
        <v>34398.877577</v>
      </c>
      <c r="G446" s="11">
        <v>119406.603601</v>
      </c>
      <c r="H446" s="11">
        <v>2945.606786</v>
      </c>
      <c r="I446" s="11">
        <v>4346.76787</v>
      </c>
      <c r="J446" s="11">
        <v>881150.372127</v>
      </c>
      <c r="K446" s="11">
        <v>262104.459095</v>
      </c>
      <c r="L446" s="11">
        <f t="shared" si="29"/>
        <v>159759.965802</v>
      </c>
      <c r="M446" s="11">
        <f t="shared" si="30"/>
        <v>1147601.599092</v>
      </c>
      <c r="N446" s="11">
        <f t="shared" si="31"/>
        <v>1307361.5648939998</v>
      </c>
      <c r="O446" s="11">
        <v>87368.565513</v>
      </c>
      <c r="P446" s="11">
        <v>14382.545496</v>
      </c>
      <c r="Q446" s="11">
        <v>213081.20168</v>
      </c>
    </row>
    <row r="447" spans="2:17" ht="16.5" hidden="1">
      <c r="B447" s="10">
        <v>39448</v>
      </c>
      <c r="C447" s="11">
        <v>171552.462765</v>
      </c>
      <c r="D447" s="11">
        <v>193.661279</v>
      </c>
      <c r="E447" s="11">
        <v>2263.984202</v>
      </c>
      <c r="F447" s="11">
        <v>31938.903276</v>
      </c>
      <c r="G447" s="11">
        <v>116633.659534</v>
      </c>
      <c r="H447" s="11">
        <v>3596.259836</v>
      </c>
      <c r="I447" s="11">
        <v>4270.159838</v>
      </c>
      <c r="J447" s="11">
        <v>886090.726553</v>
      </c>
      <c r="K447" s="11">
        <v>254100.213458</v>
      </c>
      <c r="L447" s="11">
        <f t="shared" si="29"/>
        <v>154626.46812700003</v>
      </c>
      <c r="M447" s="11">
        <f t="shared" si="30"/>
        <v>1144461.099849</v>
      </c>
      <c r="N447" s="11">
        <f t="shared" si="31"/>
        <v>1299087.5679760003</v>
      </c>
      <c r="O447" s="11">
        <v>93130.554213</v>
      </c>
      <c r="P447" s="11">
        <v>22004.154368</v>
      </c>
      <c r="Q447" s="11">
        <v>214544.240236</v>
      </c>
    </row>
    <row r="448" spans="2:17" ht="16.5" hidden="1">
      <c r="B448" s="10">
        <v>39479</v>
      </c>
      <c r="C448" s="11">
        <v>174333.310662</v>
      </c>
      <c r="D448" s="11">
        <v>310.709686</v>
      </c>
      <c r="E448" s="11">
        <v>2419.743669</v>
      </c>
      <c r="F448" s="11">
        <v>26050.119637</v>
      </c>
      <c r="G448" s="11">
        <v>120068.5779</v>
      </c>
      <c r="H448" s="11">
        <v>3438.865759</v>
      </c>
      <c r="I448" s="11">
        <v>4087.84077</v>
      </c>
      <c r="J448" s="11">
        <v>889162.658283</v>
      </c>
      <c r="K448" s="11">
        <v>255845.376144</v>
      </c>
      <c r="L448" s="11">
        <f t="shared" si="29"/>
        <v>152288.016651</v>
      </c>
      <c r="M448" s="11">
        <f t="shared" si="30"/>
        <v>1149095.875197</v>
      </c>
      <c r="N448" s="11">
        <f t="shared" si="31"/>
        <v>1301383.8918480002</v>
      </c>
      <c r="O448" s="11">
        <v>86030.869631</v>
      </c>
      <c r="P448" s="11">
        <v>15856.055673</v>
      </c>
      <c r="Q448" s="11">
        <v>206663.177815</v>
      </c>
    </row>
    <row r="449" spans="2:17" ht="16.5" hidden="1">
      <c r="B449" s="10">
        <v>39508</v>
      </c>
      <c r="C449" s="11">
        <v>177895.802671</v>
      </c>
      <c r="D449" s="11">
        <v>359.662222</v>
      </c>
      <c r="E449" s="11">
        <v>2259.223257</v>
      </c>
      <c r="F449" s="11">
        <v>21173.641074</v>
      </c>
      <c r="G449" s="11">
        <v>134095.702203</v>
      </c>
      <c r="H449" s="11">
        <v>3682.324784</v>
      </c>
      <c r="I449" s="11">
        <v>4114.262654</v>
      </c>
      <c r="J449" s="11">
        <v>902764.274471</v>
      </c>
      <c r="K449" s="11">
        <v>252214.186733</v>
      </c>
      <c r="L449" s="11">
        <f t="shared" si="29"/>
        <v>161570.55354</v>
      </c>
      <c r="M449" s="11">
        <f t="shared" si="30"/>
        <v>1159092.723858</v>
      </c>
      <c r="N449" s="11">
        <f t="shared" si="31"/>
        <v>1320663.277398</v>
      </c>
      <c r="O449" s="11">
        <v>92118.540405</v>
      </c>
      <c r="P449" s="11">
        <v>20137.183239</v>
      </c>
      <c r="Q449" s="11">
        <v>220769.941639</v>
      </c>
    </row>
    <row r="450" spans="2:17" ht="16.5" hidden="1">
      <c r="B450" s="10">
        <v>39539</v>
      </c>
      <c r="C450" s="11">
        <v>176580.347777</v>
      </c>
      <c r="D450" s="11">
        <v>598.539057</v>
      </c>
      <c r="E450" s="11">
        <v>3873.114016</v>
      </c>
      <c r="F450" s="11">
        <v>24986.709505</v>
      </c>
      <c r="G450" s="11">
        <v>124932.135984</v>
      </c>
      <c r="H450" s="11">
        <v>3723.535696</v>
      </c>
      <c r="I450" s="11">
        <v>3337.799063</v>
      </c>
      <c r="J450" s="11">
        <v>919417.941431</v>
      </c>
      <c r="K450" s="11">
        <v>267949.647123</v>
      </c>
      <c r="L450" s="11">
        <f t="shared" si="29"/>
        <v>158114.034258</v>
      </c>
      <c r="M450" s="11">
        <f t="shared" si="30"/>
        <v>1190705.387617</v>
      </c>
      <c r="N450" s="11">
        <f t="shared" si="31"/>
        <v>1348819.421875</v>
      </c>
      <c r="O450" s="11">
        <v>100863.87227</v>
      </c>
      <c r="P450" s="11">
        <v>18871.761572</v>
      </c>
      <c r="Q450" s="11">
        <v>219771.58918</v>
      </c>
    </row>
    <row r="451" spans="2:17" ht="16.5" hidden="1">
      <c r="B451" s="10">
        <v>39569</v>
      </c>
      <c r="C451" s="11">
        <v>174482.18837</v>
      </c>
      <c r="D451" s="11">
        <v>513.844262</v>
      </c>
      <c r="E451" s="11">
        <v>1884.363042</v>
      </c>
      <c r="F451" s="11">
        <v>28842.065937</v>
      </c>
      <c r="G451" s="11">
        <v>121526.097863</v>
      </c>
      <c r="H451" s="11">
        <v>3837.708612</v>
      </c>
      <c r="I451" s="11">
        <v>3415.245299</v>
      </c>
      <c r="J451" s="11">
        <v>919160.227036</v>
      </c>
      <c r="K451" s="11">
        <v>266047.15715</v>
      </c>
      <c r="L451" s="11">
        <f t="shared" si="29"/>
        <v>156604.07971599998</v>
      </c>
      <c r="M451" s="11">
        <f t="shared" si="30"/>
        <v>1188622.629485</v>
      </c>
      <c r="N451" s="11">
        <f t="shared" si="31"/>
        <v>1345226.709201</v>
      </c>
      <c r="O451" s="11">
        <v>104220.979429</v>
      </c>
      <c r="P451" s="11">
        <v>21895.97689</v>
      </c>
      <c r="Q451" s="11">
        <v>221777.343988</v>
      </c>
    </row>
    <row r="452" spans="2:17" ht="16.5" hidden="1">
      <c r="B452" s="10">
        <v>39600</v>
      </c>
      <c r="C452" s="11">
        <v>177157.959142</v>
      </c>
      <c r="D452" s="11">
        <v>245.453478</v>
      </c>
      <c r="E452" s="11">
        <v>2415.179038</v>
      </c>
      <c r="F452" s="11">
        <v>22610.650654</v>
      </c>
      <c r="G452" s="11">
        <v>130075.208098</v>
      </c>
      <c r="H452" s="11">
        <v>3541.919538</v>
      </c>
      <c r="I452" s="11">
        <v>3280.930382</v>
      </c>
      <c r="J452" s="11">
        <v>928309.437408</v>
      </c>
      <c r="K452" s="11">
        <v>272132.295656</v>
      </c>
      <c r="L452" s="11">
        <f t="shared" si="29"/>
        <v>158888.410806</v>
      </c>
      <c r="M452" s="11">
        <f t="shared" si="30"/>
        <v>1203722.663446</v>
      </c>
      <c r="N452" s="11">
        <f t="shared" si="31"/>
        <v>1362611.074252</v>
      </c>
      <c r="O452" s="11">
        <v>95031.735535</v>
      </c>
      <c r="P452" s="11">
        <v>22536.393059</v>
      </c>
      <c r="Q452" s="11">
        <v>233944.488265</v>
      </c>
    </row>
    <row r="453" spans="2:17" ht="16.5" hidden="1">
      <c r="B453" s="10">
        <v>39630</v>
      </c>
      <c r="C453" s="11">
        <v>176391.366677</v>
      </c>
      <c r="D453" s="11">
        <v>190.705059</v>
      </c>
      <c r="E453" s="11">
        <v>1897.941596</v>
      </c>
      <c r="F453" s="11">
        <v>23753.768801</v>
      </c>
      <c r="G453" s="11">
        <v>124093.702781</v>
      </c>
      <c r="H453" s="11">
        <v>6730.336679</v>
      </c>
      <c r="I453" s="11">
        <v>3376.961067</v>
      </c>
      <c r="J453" s="11">
        <v>951334.091053</v>
      </c>
      <c r="K453" s="11">
        <v>269550.018924</v>
      </c>
      <c r="L453" s="11">
        <f t="shared" si="29"/>
        <v>156666.454916</v>
      </c>
      <c r="M453" s="11">
        <f t="shared" si="30"/>
        <v>1224261.0710439999</v>
      </c>
      <c r="N453" s="11">
        <f t="shared" si="31"/>
        <v>1380927.5259599998</v>
      </c>
      <c r="O453" s="11">
        <v>97817.864681</v>
      </c>
      <c r="P453" s="11">
        <v>22587.525062</v>
      </c>
      <c r="Q453" s="11">
        <v>230460.617469</v>
      </c>
    </row>
    <row r="454" spans="2:17" ht="16.5" hidden="1">
      <c r="B454" s="10">
        <v>39661</v>
      </c>
      <c r="C454" s="11">
        <v>178361.344806</v>
      </c>
      <c r="D454" s="11">
        <v>299.536788</v>
      </c>
      <c r="E454" s="11">
        <v>1812.075663</v>
      </c>
      <c r="F454" s="11">
        <v>22641.610442</v>
      </c>
      <c r="G454" s="11">
        <v>120725.923654</v>
      </c>
      <c r="H454" s="11">
        <v>7001.526784</v>
      </c>
      <c r="I454" s="11">
        <v>3177.034609</v>
      </c>
      <c r="J454" s="11">
        <v>958120.671183</v>
      </c>
      <c r="K454" s="11">
        <v>252233.339701</v>
      </c>
      <c r="L454" s="11">
        <f t="shared" si="29"/>
        <v>152480.673331</v>
      </c>
      <c r="M454" s="11">
        <f t="shared" si="30"/>
        <v>1213531.045493</v>
      </c>
      <c r="N454" s="11">
        <f t="shared" si="31"/>
        <v>1366011.7188239999</v>
      </c>
      <c r="O454" s="11">
        <v>105939.744182</v>
      </c>
      <c r="P454" s="11">
        <v>27925.881506</v>
      </c>
      <c r="Q454" s="11">
        <v>237940.900202</v>
      </c>
    </row>
    <row r="455" spans="2:17" ht="16.5" hidden="1">
      <c r="B455" s="10">
        <v>39692</v>
      </c>
      <c r="C455" s="11">
        <v>180070.943328</v>
      </c>
      <c r="D455" s="11">
        <v>236.427691</v>
      </c>
      <c r="E455" s="11">
        <v>1947.69969</v>
      </c>
      <c r="F455" s="11">
        <v>19692.660051</v>
      </c>
      <c r="G455" s="11">
        <v>124175.105988</v>
      </c>
      <c r="H455" s="11">
        <v>5606.352959</v>
      </c>
      <c r="I455" s="11">
        <v>3403.415151</v>
      </c>
      <c r="J455" s="11">
        <v>973449.637685</v>
      </c>
      <c r="K455" s="11">
        <v>258584.01387</v>
      </c>
      <c r="L455" s="11">
        <f t="shared" si="29"/>
        <v>151658.246379</v>
      </c>
      <c r="M455" s="11">
        <f t="shared" si="30"/>
        <v>1235437.066706</v>
      </c>
      <c r="N455" s="11">
        <f t="shared" si="31"/>
        <v>1387095.3130849998</v>
      </c>
      <c r="O455" s="11">
        <v>101493.749769</v>
      </c>
      <c r="P455" s="11">
        <v>24103.355597</v>
      </c>
      <c r="Q455" s="11">
        <v>237415.59037</v>
      </c>
    </row>
    <row r="456" spans="2:17" ht="16.5" hidden="1">
      <c r="B456" s="10">
        <v>39722</v>
      </c>
      <c r="C456" s="11">
        <v>182106.442345</v>
      </c>
      <c r="D456" s="11">
        <v>314.50519</v>
      </c>
      <c r="E456" s="11">
        <v>2118.821563</v>
      </c>
      <c r="F456" s="11">
        <v>21995.414377</v>
      </c>
      <c r="G456" s="11">
        <v>119280.490574</v>
      </c>
      <c r="H456" s="11">
        <v>3847.918592</v>
      </c>
      <c r="I456" s="11">
        <v>3644.017026</v>
      </c>
      <c r="J456" s="11">
        <v>982588.398154</v>
      </c>
      <c r="K456" s="11">
        <v>248073.96812</v>
      </c>
      <c r="L456" s="11">
        <f t="shared" si="29"/>
        <v>147557.150296</v>
      </c>
      <c r="M456" s="11">
        <f t="shared" si="30"/>
        <v>1234306.3833</v>
      </c>
      <c r="N456" s="11">
        <f t="shared" si="31"/>
        <v>1381863.5335960002</v>
      </c>
      <c r="O456" s="11">
        <v>109398.893444</v>
      </c>
      <c r="P456" s="11">
        <v>20497.88181</v>
      </c>
      <c r="Q456" s="11">
        <v>242431.168849</v>
      </c>
    </row>
    <row r="457" spans="2:17" ht="16.5" hidden="1">
      <c r="B457" s="10">
        <v>39753</v>
      </c>
      <c r="C457" s="11">
        <v>182181.127662</v>
      </c>
      <c r="D457" s="11">
        <v>259.527212</v>
      </c>
      <c r="E457" s="11">
        <v>2741.158128</v>
      </c>
      <c r="F457" s="11">
        <v>20553.604504</v>
      </c>
      <c r="G457" s="11">
        <v>116153.827938</v>
      </c>
      <c r="H457" s="11">
        <v>6648.611258</v>
      </c>
      <c r="I457" s="11">
        <v>4121.614867</v>
      </c>
      <c r="J457" s="11">
        <v>991072.434254</v>
      </c>
      <c r="K457" s="11">
        <v>243993.774906</v>
      </c>
      <c r="L457" s="11">
        <f t="shared" si="29"/>
        <v>146356.72903999998</v>
      </c>
      <c r="M457" s="11">
        <f t="shared" si="30"/>
        <v>1239187.824027</v>
      </c>
      <c r="N457" s="11">
        <f t="shared" si="31"/>
        <v>1385544.553067</v>
      </c>
      <c r="O457" s="11">
        <v>119570.160656</v>
      </c>
      <c r="P457" s="11">
        <v>19337.115472</v>
      </c>
      <c r="Q457" s="11">
        <v>244239.141259</v>
      </c>
    </row>
    <row r="458" spans="2:17" ht="16.5" hidden="1">
      <c r="B458" s="10">
        <v>39783</v>
      </c>
      <c r="C458" s="11">
        <v>183183.459794</v>
      </c>
      <c r="D458" s="11">
        <v>362.133955</v>
      </c>
      <c r="E458" s="11">
        <v>2706.001508</v>
      </c>
      <c r="F458" s="11">
        <v>23296.782871</v>
      </c>
      <c r="G458" s="11">
        <v>122284.615834</v>
      </c>
      <c r="H458" s="11">
        <v>5037.056258</v>
      </c>
      <c r="I458" s="11">
        <v>4087.030245</v>
      </c>
      <c r="J458" s="11">
        <v>1004871.038715</v>
      </c>
      <c r="K458" s="11">
        <v>247922.603252</v>
      </c>
      <c r="L458" s="11">
        <f t="shared" si="29"/>
        <v>153686.59042599998</v>
      </c>
      <c r="M458" s="11">
        <f t="shared" si="30"/>
        <v>1256880.672212</v>
      </c>
      <c r="N458" s="11">
        <f t="shared" si="31"/>
        <v>1410567.262638</v>
      </c>
      <c r="O458" s="11">
        <v>107053.669871</v>
      </c>
      <c r="P458" s="11">
        <v>17888.565705</v>
      </c>
      <c r="Q458" s="11">
        <v>229246.939994</v>
      </c>
    </row>
    <row r="459" spans="2:17" ht="16.5" hidden="1">
      <c r="B459" s="10">
        <v>39814</v>
      </c>
      <c r="C459" s="11">
        <v>183851.4</v>
      </c>
      <c r="D459" s="11">
        <v>275.1</v>
      </c>
      <c r="E459" s="11">
        <v>2997.8</v>
      </c>
      <c r="F459" s="11">
        <v>19835</v>
      </c>
      <c r="G459" s="11">
        <v>117920.90000000001</v>
      </c>
      <c r="H459" s="11">
        <v>2921.7000000000003</v>
      </c>
      <c r="I459" s="11">
        <v>4034.7</v>
      </c>
      <c r="J459" s="11">
        <v>1022547.8</v>
      </c>
      <c r="K459" s="11">
        <v>246155.50000000003</v>
      </c>
      <c r="L459" s="11">
        <v>143950.50000000003</v>
      </c>
      <c r="M459" s="11">
        <v>1272738</v>
      </c>
      <c r="N459" s="11">
        <v>1416688.5</v>
      </c>
      <c r="O459" s="11">
        <v>115295.5</v>
      </c>
      <c r="P459" s="11">
        <v>25496.4</v>
      </c>
      <c r="Q459" s="11">
        <v>243281.7</v>
      </c>
    </row>
    <row r="460" spans="2:17" ht="16.5" hidden="1">
      <c r="B460" s="10">
        <v>39845</v>
      </c>
      <c r="C460" s="11">
        <v>184455.5</v>
      </c>
      <c r="D460" s="11">
        <v>361.2</v>
      </c>
      <c r="E460" s="11">
        <v>2738.3</v>
      </c>
      <c r="F460" s="11">
        <v>19884</v>
      </c>
      <c r="G460" s="11">
        <v>114481.8</v>
      </c>
      <c r="H460" s="11">
        <v>2981.1</v>
      </c>
      <c r="I460" s="11">
        <v>3937</v>
      </c>
      <c r="J460" s="11">
        <v>1038966.4000000001</v>
      </c>
      <c r="K460" s="11">
        <v>245633.8</v>
      </c>
      <c r="L460" s="11">
        <v>140446.4</v>
      </c>
      <c r="M460" s="11">
        <v>1288537.2000000002</v>
      </c>
      <c r="N460" s="11">
        <v>1428983.6</v>
      </c>
      <c r="O460" s="11">
        <v>111742.7</v>
      </c>
      <c r="P460" s="11">
        <v>20376.6</v>
      </c>
      <c r="Q460" s="11">
        <v>241057.8</v>
      </c>
    </row>
    <row r="461" spans="2:17" ht="16.5" hidden="1">
      <c r="B461" s="10">
        <v>39873</v>
      </c>
      <c r="C461" s="11">
        <v>183518.1</v>
      </c>
      <c r="D461" s="11">
        <v>626.5</v>
      </c>
      <c r="E461" s="11">
        <v>1768.1</v>
      </c>
      <c r="F461" s="11">
        <v>20784.3</v>
      </c>
      <c r="G461" s="11">
        <v>117561.59999999999</v>
      </c>
      <c r="H461" s="11">
        <v>2720.9</v>
      </c>
      <c r="I461" s="11">
        <v>4046.4</v>
      </c>
      <c r="J461" s="11">
        <v>1051823</v>
      </c>
      <c r="K461" s="11">
        <v>249901.19999999998</v>
      </c>
      <c r="L461" s="11">
        <v>143461.4</v>
      </c>
      <c r="M461" s="11">
        <v>1305770.5999999999</v>
      </c>
      <c r="N461" s="11">
        <v>1449232</v>
      </c>
      <c r="O461" s="11">
        <v>105293.6</v>
      </c>
      <c r="P461" s="11">
        <v>23226.4</v>
      </c>
      <c r="Q461" s="11">
        <v>239902.19999999998</v>
      </c>
    </row>
    <row r="462" spans="2:17" ht="16.5" hidden="1">
      <c r="B462" s="10">
        <v>39904</v>
      </c>
      <c r="C462" s="11">
        <v>180541.6</v>
      </c>
      <c r="D462" s="11">
        <v>1956.9</v>
      </c>
      <c r="E462" s="11">
        <v>2319.2</v>
      </c>
      <c r="F462" s="11">
        <v>20262</v>
      </c>
      <c r="G462" s="11">
        <v>118108.79999999999</v>
      </c>
      <c r="H462" s="11">
        <v>3159.1</v>
      </c>
      <c r="I462" s="11">
        <v>4921.1</v>
      </c>
      <c r="J462" s="11">
        <v>1072911.2000000002</v>
      </c>
      <c r="K462" s="11">
        <v>264735.39999999997</v>
      </c>
      <c r="L462" s="11">
        <v>145806</v>
      </c>
      <c r="M462" s="11">
        <v>1342567.7000000002</v>
      </c>
      <c r="N462" s="11">
        <v>1488373.7000000002</v>
      </c>
      <c r="O462" s="11">
        <v>101124.6</v>
      </c>
      <c r="P462" s="11">
        <v>17776.7</v>
      </c>
      <c r="Q462" s="11">
        <v>246354.30000000002</v>
      </c>
    </row>
    <row r="463" spans="2:17" ht="16.5" hidden="1">
      <c r="B463" s="10">
        <v>39934</v>
      </c>
      <c r="C463" s="11">
        <v>181027.521215</v>
      </c>
      <c r="D463" s="11">
        <v>3189.930814</v>
      </c>
      <c r="E463" s="11">
        <v>1742.129078</v>
      </c>
      <c r="F463" s="11">
        <v>20589.912214</v>
      </c>
      <c r="G463" s="11">
        <v>116258.548005</v>
      </c>
      <c r="H463" s="11">
        <v>3289.0164480000003</v>
      </c>
      <c r="I463" s="11">
        <v>5045.563495</v>
      </c>
      <c r="J463" s="11">
        <v>1088529.849577</v>
      </c>
      <c r="K463" s="11">
        <v>266515.77449000004</v>
      </c>
      <c r="L463" s="11">
        <v>145069.536559</v>
      </c>
      <c r="M463" s="11">
        <v>1360091.1875619998</v>
      </c>
      <c r="N463" s="11">
        <v>1505160.7241209997</v>
      </c>
      <c r="O463" s="11">
        <v>104404.266728</v>
      </c>
      <c r="P463" s="11">
        <v>18362.475649</v>
      </c>
      <c r="Q463" s="11">
        <v>245433.25474499998</v>
      </c>
    </row>
    <row r="464" spans="2:17" ht="16.5" hidden="1">
      <c r="B464" s="10">
        <v>39965</v>
      </c>
      <c r="C464" s="11">
        <v>180334.97198177</v>
      </c>
      <c r="D464" s="11">
        <v>3979.51794</v>
      </c>
      <c r="E464" s="11">
        <v>1817.316525</v>
      </c>
      <c r="F464" s="11">
        <v>19293.872763</v>
      </c>
      <c r="G464" s="11">
        <v>117128.63054551999</v>
      </c>
      <c r="H464" s="11">
        <v>3195.60331127</v>
      </c>
      <c r="I464" s="11">
        <v>7618.338818</v>
      </c>
      <c r="J464" s="11">
        <v>1112035.3338446496</v>
      </c>
      <c r="K464" s="11">
        <v>272520.63587999</v>
      </c>
      <c r="L464" s="11">
        <v>145414.94108478999</v>
      </c>
      <c r="M464" s="11">
        <v>1392174.3085426395</v>
      </c>
      <c r="N464" s="11">
        <v>1537589.2496274295</v>
      </c>
      <c r="O464" s="11">
        <v>91520.24820299</v>
      </c>
      <c r="P464" s="11">
        <v>23023.05501265</v>
      </c>
      <c r="Q464" s="11">
        <v>257393.11363824</v>
      </c>
    </row>
    <row r="465" spans="2:17" ht="16.5" hidden="1">
      <c r="B465" s="10">
        <v>39995</v>
      </c>
      <c r="C465" s="11">
        <v>181365.75523297</v>
      </c>
      <c r="D465" s="11">
        <v>5186.134845</v>
      </c>
      <c r="E465" s="11">
        <v>2233.726818</v>
      </c>
      <c r="F465" s="11">
        <v>19781.030025</v>
      </c>
      <c r="G465" s="11">
        <v>121791.80941664</v>
      </c>
      <c r="H465" s="11">
        <v>3175.55934481</v>
      </c>
      <c r="I465" s="11">
        <v>8179.097798999999</v>
      </c>
      <c r="J465" s="11">
        <v>1134607.6542869401</v>
      </c>
      <c r="K465" s="11">
        <v>275297.19834248995</v>
      </c>
      <c r="L465" s="11">
        <v>152168.26044945</v>
      </c>
      <c r="M465" s="11">
        <v>1418083.9504284302</v>
      </c>
      <c r="N465" s="11">
        <v>1570252.2108778802</v>
      </c>
      <c r="O465" s="11">
        <v>91744.68125587</v>
      </c>
      <c r="P465" s="11">
        <v>16778.70274714</v>
      </c>
      <c r="Q465" s="11">
        <v>252342.07896225998</v>
      </c>
    </row>
    <row r="466" spans="2:17" ht="16.5" hidden="1">
      <c r="B466" s="10">
        <v>40026</v>
      </c>
      <c r="C466" s="11">
        <v>181308.11125068</v>
      </c>
      <c r="D466" s="11">
        <v>6252.618301</v>
      </c>
      <c r="E466" s="11">
        <v>2464.88632</v>
      </c>
      <c r="F466" s="11">
        <v>19605.023215</v>
      </c>
      <c r="G466" s="11">
        <v>127288.94524453</v>
      </c>
      <c r="H466" s="11">
        <v>3134.35146355</v>
      </c>
      <c r="I466" s="11">
        <v>8837.833371</v>
      </c>
      <c r="J466" s="11">
        <v>1150044.76994903</v>
      </c>
      <c r="K466" s="11">
        <v>276478.42846955</v>
      </c>
      <c r="L466" s="11">
        <v>158745.82454408</v>
      </c>
      <c r="M466" s="11">
        <v>1435361.03178958</v>
      </c>
      <c r="N466" s="11">
        <v>1594106.8563336597</v>
      </c>
      <c r="O466" s="11">
        <v>87410.22869544</v>
      </c>
      <c r="P466" s="11">
        <v>20759.9355436</v>
      </c>
      <c r="Q466" s="11">
        <v>257042.86181674</v>
      </c>
    </row>
    <row r="467" spans="2:17" ht="16.5" hidden="1">
      <c r="B467" s="10">
        <v>40057</v>
      </c>
      <c r="C467" s="11">
        <v>183346.65826192</v>
      </c>
      <c r="D467" s="11">
        <v>7710.866658</v>
      </c>
      <c r="E467" s="11">
        <v>2507.024842</v>
      </c>
      <c r="F467" s="11">
        <v>14368.66518</v>
      </c>
      <c r="G467" s="11">
        <v>133022.93382177</v>
      </c>
      <c r="H467" s="11">
        <v>3215.50103787</v>
      </c>
      <c r="I467" s="11">
        <v>8716.42702</v>
      </c>
      <c r="J467" s="11">
        <v>1168064.65782755</v>
      </c>
      <c r="K467" s="11">
        <v>288198.39977613</v>
      </c>
      <c r="L467" s="11">
        <v>160824.99153964003</v>
      </c>
      <c r="M467" s="11">
        <v>1464979.4846236801</v>
      </c>
      <c r="N467" s="11">
        <v>1625804.47616332</v>
      </c>
      <c r="O467" s="11">
        <v>93276.453928</v>
      </c>
      <c r="P467" s="11">
        <v>16389.9765286</v>
      </c>
      <c r="Q467" s="11">
        <v>259040.68741433</v>
      </c>
    </row>
    <row r="468" spans="2:17" ht="16.5" hidden="1">
      <c r="B468" s="10">
        <v>40087</v>
      </c>
      <c r="C468" s="11">
        <v>186503.9</v>
      </c>
      <c r="D468" s="11">
        <v>576.6</v>
      </c>
      <c r="E468" s="11">
        <v>2745.4</v>
      </c>
      <c r="F468" s="11">
        <v>20989.8</v>
      </c>
      <c r="G468" s="11">
        <v>129718.6</v>
      </c>
      <c r="H468" s="11">
        <v>4733.7</v>
      </c>
      <c r="I468" s="11">
        <v>7490.9</v>
      </c>
      <c r="J468" s="11">
        <v>1166803.3</v>
      </c>
      <c r="K468" s="11">
        <v>307687.5</v>
      </c>
      <c r="L468" s="11">
        <v>158764.1</v>
      </c>
      <c r="M468" s="11">
        <v>1481981.7</v>
      </c>
      <c r="N468" s="11">
        <v>1640745.7999999998</v>
      </c>
      <c r="O468" s="11">
        <v>89444.2</v>
      </c>
      <c r="P468" s="11">
        <v>16057.3</v>
      </c>
      <c r="Q468" s="11">
        <v>265506.8</v>
      </c>
    </row>
    <row r="469" spans="2:17" ht="16.5" hidden="1">
      <c r="B469" s="10">
        <v>40118</v>
      </c>
      <c r="C469" s="11">
        <v>186852.10774984</v>
      </c>
      <c r="D469" s="11">
        <v>630.52422</v>
      </c>
      <c r="E469" s="11">
        <v>2679.42679</v>
      </c>
      <c r="F469" s="11">
        <v>19358.161486</v>
      </c>
      <c r="G469" s="11">
        <v>144409.26593577</v>
      </c>
      <c r="H469" s="11">
        <v>4000.01414561</v>
      </c>
      <c r="I469" s="11">
        <v>6941.19899</v>
      </c>
      <c r="J469" s="11">
        <v>1183472.7265858802</v>
      </c>
      <c r="K469" s="11">
        <v>285361.40513302</v>
      </c>
      <c r="L469" s="11">
        <v>171077.39257738003</v>
      </c>
      <c r="M469" s="11">
        <v>1475775.3307089</v>
      </c>
      <c r="N469" s="11">
        <v>1646852.7232862802</v>
      </c>
      <c r="O469" s="11">
        <v>87838.0978606</v>
      </c>
      <c r="P469" s="11">
        <v>15923.2816026</v>
      </c>
      <c r="Q469" s="11">
        <v>267584.81434151</v>
      </c>
    </row>
    <row r="470" spans="2:17" ht="16.5" hidden="1">
      <c r="B470" s="10">
        <v>40148</v>
      </c>
      <c r="C470" s="11">
        <v>191016.56588506</v>
      </c>
      <c r="D470" s="11">
        <v>902.011247</v>
      </c>
      <c r="E470" s="11">
        <v>4221.849538</v>
      </c>
      <c r="F470" s="11">
        <v>20396.101354</v>
      </c>
      <c r="G470" s="11">
        <v>154848.67629953998</v>
      </c>
      <c r="H470" s="11">
        <v>3914.48667468</v>
      </c>
      <c r="I470" s="11">
        <v>7062.669431</v>
      </c>
      <c r="J470" s="11">
        <v>1200044.9814422198</v>
      </c>
      <c r="K470" s="11">
        <v>281495.06567857</v>
      </c>
      <c r="L470" s="11">
        <v>184283.12511321998</v>
      </c>
      <c r="M470" s="11">
        <v>1488602.7165517898</v>
      </c>
      <c r="N470" s="11">
        <v>1672885.84166501</v>
      </c>
      <c r="O470" s="11">
        <v>88998.142046</v>
      </c>
      <c r="P470" s="11">
        <v>14331.30792605</v>
      </c>
      <c r="Q470" s="11">
        <v>263124.03901312</v>
      </c>
    </row>
    <row r="471" spans="2:17" ht="15" customHeight="1" hidden="1">
      <c r="B471" s="10">
        <v>40179</v>
      </c>
      <c r="C471" s="11">
        <v>192885.68786593</v>
      </c>
      <c r="D471" s="11">
        <v>3581.854642</v>
      </c>
      <c r="E471" s="11">
        <v>4237.929101</v>
      </c>
      <c r="F471" s="11">
        <v>17890.17272</v>
      </c>
      <c r="G471" s="11">
        <v>155062.56844049</v>
      </c>
      <c r="H471" s="11">
        <v>3902.6344019099997</v>
      </c>
      <c r="I471" s="11">
        <v>7240.209327</v>
      </c>
      <c r="J471" s="11">
        <v>1211988.66091805</v>
      </c>
      <c r="K471" s="11">
        <v>266455.6908561</v>
      </c>
      <c r="L471" s="11">
        <v>184675.1593054</v>
      </c>
      <c r="M471" s="11">
        <v>1485684.56110115</v>
      </c>
      <c r="N471" s="11">
        <v>1670359.72040655</v>
      </c>
      <c r="O471" s="11">
        <v>85249.506609</v>
      </c>
      <c r="P471" s="11">
        <v>18069.93116291</v>
      </c>
      <c r="Q471" s="11">
        <v>264659.50472860003</v>
      </c>
    </row>
    <row r="472" spans="2:17" ht="16.5" hidden="1">
      <c r="B472" s="10">
        <v>40210</v>
      </c>
      <c r="C472" s="11">
        <v>194784.32384664</v>
      </c>
      <c r="D472" s="11">
        <v>678.444418</v>
      </c>
      <c r="E472" s="11">
        <v>3807.93456</v>
      </c>
      <c r="F472" s="11">
        <v>16450.97947</v>
      </c>
      <c r="G472" s="11">
        <v>149296.64255346</v>
      </c>
      <c r="H472" s="11">
        <v>3927.76026665</v>
      </c>
      <c r="I472" s="11">
        <v>6981.8833030000005</v>
      </c>
      <c r="J472" s="11">
        <v>1224490.9554961799</v>
      </c>
      <c r="K472" s="11">
        <v>267774.68468896</v>
      </c>
      <c r="L472" s="11">
        <v>174161.76126811</v>
      </c>
      <c r="M472" s="11">
        <v>1499247.5234881397</v>
      </c>
      <c r="N472" s="11">
        <v>1673409.2847562497</v>
      </c>
      <c r="O472" s="11">
        <v>89132.956977</v>
      </c>
      <c r="P472" s="11">
        <v>14887.34743891</v>
      </c>
      <c r="Q472" s="11">
        <v>260354.60191163</v>
      </c>
    </row>
    <row r="473" spans="2:17" ht="16.5" hidden="1">
      <c r="B473" s="10">
        <v>40238</v>
      </c>
      <c r="C473" s="11">
        <v>200133.80968513</v>
      </c>
      <c r="D473" s="11">
        <v>464.482151</v>
      </c>
      <c r="E473" s="11">
        <v>5294.541299</v>
      </c>
      <c r="F473" s="11">
        <v>16133.094341</v>
      </c>
      <c r="G473" s="11">
        <v>161497.99732770002</v>
      </c>
      <c r="H473" s="11">
        <v>4274.02309335</v>
      </c>
      <c r="I473" s="11">
        <v>6549.9437769999995</v>
      </c>
      <c r="J473" s="11">
        <v>1238212.2791995702</v>
      </c>
      <c r="K473" s="11">
        <v>266451.20686255</v>
      </c>
      <c r="L473" s="11">
        <v>187664.13821205002</v>
      </c>
      <c r="M473" s="11">
        <v>1511213.4298391202</v>
      </c>
      <c r="N473" s="11">
        <v>1698877.5680511703</v>
      </c>
      <c r="O473" s="11">
        <v>91295.017197</v>
      </c>
      <c r="P473" s="11">
        <v>23293.96081891</v>
      </c>
      <c r="Q473" s="11">
        <v>266623.54588414996</v>
      </c>
    </row>
    <row r="474" spans="2:17" ht="16.5" hidden="1">
      <c r="B474" s="10">
        <v>40269</v>
      </c>
      <c r="C474" s="11">
        <v>198830.72355508</v>
      </c>
      <c r="D474" s="11">
        <v>665.15171</v>
      </c>
      <c r="E474" s="11">
        <v>4848.809972</v>
      </c>
      <c r="F474" s="11">
        <v>16869.700623</v>
      </c>
      <c r="G474" s="11">
        <v>156046.45215234</v>
      </c>
      <c r="H474" s="11">
        <v>4947.5566696900005</v>
      </c>
      <c r="I474" s="11">
        <v>6516.436841</v>
      </c>
      <c r="J474" s="11">
        <v>1251389.9090875897</v>
      </c>
      <c r="K474" s="11">
        <v>279945.87051781</v>
      </c>
      <c r="L474" s="11">
        <v>183377.67112703001</v>
      </c>
      <c r="M474" s="11">
        <v>1537852.2164463997</v>
      </c>
      <c r="N474" s="11">
        <v>1721229.8875734298</v>
      </c>
      <c r="O474" s="11">
        <v>89576.37412</v>
      </c>
      <c r="P474" s="11">
        <v>21491.260893</v>
      </c>
      <c r="Q474" s="11">
        <v>259662.08152637</v>
      </c>
    </row>
    <row r="475" spans="2:17" ht="16.5" hidden="1">
      <c r="B475" s="10">
        <v>40299</v>
      </c>
      <c r="C475" s="11">
        <v>201728.9592087</v>
      </c>
      <c r="D475" s="11">
        <v>648.122096</v>
      </c>
      <c r="E475" s="11">
        <v>6768.54311</v>
      </c>
      <c r="F475" s="11">
        <v>17297.809423</v>
      </c>
      <c r="G475" s="11">
        <v>159437.16317852002</v>
      </c>
      <c r="H475" s="11">
        <v>4691.8261102199995</v>
      </c>
      <c r="I475" s="11">
        <v>6581.824522</v>
      </c>
      <c r="J475" s="11">
        <v>1267713.09330586</v>
      </c>
      <c r="K475" s="11">
        <v>276344.41068564</v>
      </c>
      <c r="L475" s="11">
        <v>188843.46391774</v>
      </c>
      <c r="M475" s="11">
        <v>1550639.3285135</v>
      </c>
      <c r="N475" s="11">
        <v>1739482.79243124</v>
      </c>
      <c r="O475" s="11">
        <v>88036.788985</v>
      </c>
      <c r="P475" s="11">
        <v>23597.895272</v>
      </c>
      <c r="Q475" s="11">
        <v>267131.93310755</v>
      </c>
    </row>
    <row r="476" spans="2:17" ht="16.5" hidden="1">
      <c r="B476" s="10">
        <v>40330</v>
      </c>
      <c r="C476" s="11">
        <v>223709.22250317</v>
      </c>
      <c r="D476" s="11">
        <v>1217.305154</v>
      </c>
      <c r="E476" s="11">
        <v>3198.081553</v>
      </c>
      <c r="F476" s="11">
        <v>16983.73058</v>
      </c>
      <c r="G476" s="11">
        <v>157174.5618439</v>
      </c>
      <c r="H476" s="11">
        <v>4466.69486948</v>
      </c>
      <c r="I476" s="11">
        <v>6571.512247</v>
      </c>
      <c r="J476" s="11">
        <v>1289492.5904084498</v>
      </c>
      <c r="K476" s="11">
        <v>278773.41906169</v>
      </c>
      <c r="L476" s="11">
        <v>183040.37400038002</v>
      </c>
      <c r="M476" s="11">
        <v>1574837.5217171395</v>
      </c>
      <c r="N476" s="11">
        <v>1757877.8957175198</v>
      </c>
      <c r="O476" s="11">
        <v>96654.39050395999</v>
      </c>
      <c r="P476" s="11">
        <v>12014.720344</v>
      </c>
      <c r="Q476" s="11">
        <v>257794.04390715</v>
      </c>
    </row>
    <row r="477" spans="2:17" ht="16.5" hidden="1">
      <c r="B477" s="10">
        <v>40360</v>
      </c>
      <c r="C477" s="11">
        <v>226353.52013139</v>
      </c>
      <c r="D477" s="11">
        <v>180.735207</v>
      </c>
      <c r="E477" s="11">
        <v>4481.951119</v>
      </c>
      <c r="F477" s="11">
        <v>20029.236185</v>
      </c>
      <c r="G477" s="11">
        <v>154976.50692274</v>
      </c>
      <c r="H477" s="11">
        <v>4678.69247799</v>
      </c>
      <c r="I477" s="11">
        <v>6775.814579</v>
      </c>
      <c r="J477" s="11">
        <v>1299790.9530467798</v>
      </c>
      <c r="K477" s="11">
        <v>296186.65716316</v>
      </c>
      <c r="L477" s="11">
        <v>184347.12191173</v>
      </c>
      <c r="M477" s="11">
        <v>1602753.4247889398</v>
      </c>
      <c r="N477" s="11">
        <v>1787100.5467006697</v>
      </c>
      <c r="O477" s="11">
        <v>96899.60584496001</v>
      </c>
      <c r="P477" s="11">
        <v>10898.60121306</v>
      </c>
      <c r="Q477" s="11">
        <v>261467.99170777</v>
      </c>
    </row>
    <row r="478" spans="2:17" ht="16.5" hidden="1">
      <c r="B478" s="10">
        <v>40391</v>
      </c>
      <c r="C478" s="11">
        <v>228024.50042396</v>
      </c>
      <c r="D478" s="11">
        <v>581.186495</v>
      </c>
      <c r="E478" s="11">
        <v>7182.941067</v>
      </c>
      <c r="F478" s="11">
        <v>18737.711755</v>
      </c>
      <c r="G478" s="11">
        <v>161247.86805034</v>
      </c>
      <c r="H478" s="11">
        <v>3276.37969617</v>
      </c>
      <c r="I478" s="11">
        <v>6991.936532</v>
      </c>
      <c r="J478" s="11">
        <v>1317941.12814779</v>
      </c>
      <c r="K478" s="11">
        <v>287210.27096319996</v>
      </c>
      <c r="L478" s="11">
        <v>191026.08706351003</v>
      </c>
      <c r="M478" s="11">
        <v>1612143.33564299</v>
      </c>
      <c r="N478" s="11">
        <v>1803169.4227065002</v>
      </c>
      <c r="O478" s="11">
        <v>108259.01817796</v>
      </c>
      <c r="P478" s="11">
        <v>12035.577796</v>
      </c>
      <c r="Q478" s="11">
        <v>260500.54736030998</v>
      </c>
    </row>
    <row r="479" spans="2:17" ht="16.5" hidden="1">
      <c r="B479" s="10">
        <v>40422</v>
      </c>
      <c r="C479" s="11">
        <v>229434.22460718</v>
      </c>
      <c r="D479" s="11">
        <v>68.006676</v>
      </c>
      <c r="E479" s="11">
        <v>6912.115456</v>
      </c>
      <c r="F479" s="11">
        <v>19581.247686</v>
      </c>
      <c r="G479" s="11">
        <v>172046.24606272</v>
      </c>
      <c r="H479" s="11">
        <v>3813.72218906</v>
      </c>
      <c r="I479" s="11">
        <v>8286.012676</v>
      </c>
      <c r="J479" s="11">
        <v>1345154.84450304</v>
      </c>
      <c r="K479" s="11">
        <v>288959.07494416</v>
      </c>
      <c r="L479" s="11">
        <v>202421.33806978</v>
      </c>
      <c r="M479" s="11">
        <v>1642399.9321231998</v>
      </c>
      <c r="N479" s="11">
        <v>1844821.2701929798</v>
      </c>
      <c r="O479" s="11">
        <v>109229.87571596</v>
      </c>
      <c r="P479" s="11">
        <v>12239.372547</v>
      </c>
      <c r="Q479" s="11">
        <v>272701.3143671</v>
      </c>
    </row>
    <row r="480" spans="2:17" ht="16.5" hidden="1">
      <c r="B480" s="10">
        <v>40452</v>
      </c>
      <c r="C480" s="11">
        <v>230207.661671</v>
      </c>
      <c r="D480" s="11">
        <v>153.651599</v>
      </c>
      <c r="E480" s="11">
        <v>7195.648584</v>
      </c>
      <c r="F480" s="11">
        <v>26536.04636</v>
      </c>
      <c r="G480" s="11">
        <v>173409.89796811</v>
      </c>
      <c r="H480" s="11">
        <v>3486.9580205700004</v>
      </c>
      <c r="I480" s="11">
        <v>10380.502044</v>
      </c>
      <c r="J480" s="11">
        <v>1362198.0914439799</v>
      </c>
      <c r="K480" s="11">
        <v>293929.28194503</v>
      </c>
      <c r="L480" s="11">
        <v>210782.20253167997</v>
      </c>
      <c r="M480" s="11">
        <v>1666507.8754330098</v>
      </c>
      <c r="N480" s="11">
        <v>1877290.0779646898</v>
      </c>
      <c r="O480" s="11">
        <v>105513.60184196</v>
      </c>
      <c r="P480" s="11">
        <v>12208.52368121</v>
      </c>
      <c r="Q480" s="11">
        <v>269228.84169756004</v>
      </c>
    </row>
    <row r="481" spans="2:17" ht="16.5" hidden="1">
      <c r="B481" s="10">
        <v>40483</v>
      </c>
      <c r="C481" s="11">
        <v>232291.09255929003</v>
      </c>
      <c r="D481" s="11">
        <v>157.294611</v>
      </c>
      <c r="E481" s="11">
        <v>7280.150587</v>
      </c>
      <c r="F481" s="11">
        <v>25147.621259</v>
      </c>
      <c r="G481" s="11">
        <v>177243.93749707998</v>
      </c>
      <c r="H481" s="11">
        <v>3881.42181273</v>
      </c>
      <c r="I481" s="11">
        <v>11980.680905</v>
      </c>
      <c r="J481" s="11">
        <v>1382913.5566361002</v>
      </c>
      <c r="K481" s="11">
        <v>290825.63686595</v>
      </c>
      <c r="L481" s="11">
        <v>213710.42576681</v>
      </c>
      <c r="M481" s="11">
        <v>1685719.8744070502</v>
      </c>
      <c r="N481" s="11">
        <v>1899430.3001738603</v>
      </c>
      <c r="O481" s="11">
        <v>99324.73153596</v>
      </c>
      <c r="P481" s="11">
        <v>12380.89737</v>
      </c>
      <c r="Q481" s="11">
        <v>270054.28096109</v>
      </c>
    </row>
    <row r="482" spans="2:17" ht="15" customHeight="1" hidden="1">
      <c r="B482" s="10">
        <v>40513</v>
      </c>
      <c r="C482" s="11">
        <v>237814.23119133</v>
      </c>
      <c r="D482" s="11">
        <v>45.739044</v>
      </c>
      <c r="E482" s="11">
        <v>6874.371868</v>
      </c>
      <c r="F482" s="11">
        <v>34606.59885</v>
      </c>
      <c r="G482" s="11">
        <v>190637.45708431</v>
      </c>
      <c r="H482" s="11">
        <v>3816.69782345</v>
      </c>
      <c r="I482" s="11">
        <v>14851.427102000001</v>
      </c>
      <c r="J482" s="11">
        <v>1405808.1163388798</v>
      </c>
      <c r="K482" s="11">
        <v>298336.61211756995</v>
      </c>
      <c r="L482" s="11">
        <v>235980.86466976002</v>
      </c>
      <c r="M482" s="11">
        <v>1718996.1555584497</v>
      </c>
      <c r="N482" s="11">
        <v>1954977.02022821</v>
      </c>
      <c r="O482" s="11">
        <v>99473.40473496</v>
      </c>
      <c r="P482" s="11">
        <v>13351.333157</v>
      </c>
      <c r="Q482" s="11">
        <v>261120.73504976003</v>
      </c>
    </row>
    <row r="483" spans="2:17" ht="15" customHeight="1" hidden="1">
      <c r="B483" s="10">
        <v>40544</v>
      </c>
      <c r="C483" s="11">
        <v>245173.50629876</v>
      </c>
      <c r="D483" s="11">
        <v>37.947368</v>
      </c>
      <c r="E483" s="11">
        <v>7110.559663</v>
      </c>
      <c r="F483" s="11">
        <v>25357.736777</v>
      </c>
      <c r="G483" s="11">
        <v>195764.80366677</v>
      </c>
      <c r="H483" s="11">
        <v>3882.8191062899996</v>
      </c>
      <c r="I483" s="11">
        <v>14962.810656</v>
      </c>
      <c r="J483" s="11">
        <v>1424235.66764643</v>
      </c>
      <c r="K483" s="11">
        <v>291167.21095681</v>
      </c>
      <c r="L483" s="11">
        <v>232153.86658106</v>
      </c>
      <c r="M483" s="11">
        <v>1730365.68925924</v>
      </c>
      <c r="N483" s="11">
        <v>1962519.5558403</v>
      </c>
      <c r="O483" s="11">
        <v>99521.29784695999</v>
      </c>
      <c r="P483" s="11">
        <v>19279.76800713</v>
      </c>
      <c r="Q483" s="11">
        <v>274219.14399710996</v>
      </c>
    </row>
    <row r="484" spans="2:17" ht="15" customHeight="1" hidden="1">
      <c r="B484" s="10">
        <v>40575</v>
      </c>
      <c r="C484" s="11">
        <v>248459.21256513003</v>
      </c>
      <c r="D484" s="11">
        <v>63.03769</v>
      </c>
      <c r="E484" s="11">
        <v>8355.167416</v>
      </c>
      <c r="F484" s="11">
        <v>24910.481073</v>
      </c>
      <c r="G484" s="11">
        <v>195777.22266523</v>
      </c>
      <c r="H484" s="11">
        <v>4580.269515</v>
      </c>
      <c r="I484" s="11">
        <v>15601.292585</v>
      </c>
      <c r="J484" s="11">
        <v>1447979.81452071</v>
      </c>
      <c r="K484" s="11">
        <v>296279.90252328996</v>
      </c>
      <c r="L484" s="11">
        <v>233686.17835923</v>
      </c>
      <c r="M484" s="11">
        <v>1759861.0096289997</v>
      </c>
      <c r="N484" s="11">
        <v>1993547.1879882298</v>
      </c>
      <c r="O484" s="11">
        <v>99986.14603496</v>
      </c>
      <c r="P484" s="11">
        <v>15750.054064</v>
      </c>
      <c r="Q484" s="11">
        <v>284708.65261825</v>
      </c>
    </row>
    <row r="485" spans="2:17" ht="15" customHeight="1" hidden="1">
      <c r="B485" s="10">
        <v>40603</v>
      </c>
      <c r="C485" s="11">
        <v>248060.92682939</v>
      </c>
      <c r="D485" s="11">
        <v>86.204744</v>
      </c>
      <c r="E485" s="11">
        <v>5570.361192</v>
      </c>
      <c r="F485" s="11">
        <v>23407.832498</v>
      </c>
      <c r="G485" s="11">
        <v>190967.07068627</v>
      </c>
      <c r="H485" s="11">
        <v>5745.51879784</v>
      </c>
      <c r="I485" s="11">
        <v>15698.134379</v>
      </c>
      <c r="J485" s="11">
        <v>1480661.23961112</v>
      </c>
      <c r="K485" s="11">
        <v>298216.73795155</v>
      </c>
      <c r="L485" s="11">
        <v>225776.98791810998</v>
      </c>
      <c r="M485" s="11">
        <v>1794576.1119416698</v>
      </c>
      <c r="N485" s="11">
        <v>2020353.09985978</v>
      </c>
      <c r="O485" s="11">
        <v>106190.32438496001</v>
      </c>
      <c r="P485" s="11">
        <v>21492.52194</v>
      </c>
      <c r="Q485" s="11">
        <v>282870.21862907</v>
      </c>
    </row>
    <row r="486" spans="2:17" ht="15" customHeight="1" hidden="1">
      <c r="B486" s="10">
        <v>40634</v>
      </c>
      <c r="C486" s="11">
        <v>250786.76648054</v>
      </c>
      <c r="D486" s="11">
        <v>42.669944</v>
      </c>
      <c r="E486" s="11">
        <v>4460.392941</v>
      </c>
      <c r="F486" s="11">
        <v>25068.731904</v>
      </c>
      <c r="G486" s="11">
        <v>197852.90369996</v>
      </c>
      <c r="H486" s="11">
        <v>5920.23437907</v>
      </c>
      <c r="I486" s="11">
        <v>15934.423951</v>
      </c>
      <c r="J486" s="11">
        <v>1512223.7436796702</v>
      </c>
      <c r="K486" s="11">
        <v>299435.64999646996</v>
      </c>
      <c r="L486" s="11">
        <v>233344.93286803</v>
      </c>
      <c r="M486" s="11">
        <v>1827593.81762714</v>
      </c>
      <c r="N486" s="11">
        <v>2060938.7504951702</v>
      </c>
      <c r="O486" s="11">
        <v>105095.03686195999</v>
      </c>
      <c r="P486" s="11">
        <v>18206.952479</v>
      </c>
      <c r="Q486" s="11">
        <v>277657.68735541</v>
      </c>
    </row>
    <row r="487" spans="2:17" ht="15" customHeight="1" hidden="1">
      <c r="B487" s="10">
        <v>40664</v>
      </c>
      <c r="C487" s="11">
        <v>254520.42559139</v>
      </c>
      <c r="D487" s="11">
        <v>101.569195</v>
      </c>
      <c r="E487" s="11">
        <v>8039.377822</v>
      </c>
      <c r="F487" s="11">
        <v>25917.942853</v>
      </c>
      <c r="G487" s="11">
        <v>203116.9273743</v>
      </c>
      <c r="H487" s="11">
        <v>4863.52064432</v>
      </c>
      <c r="I487" s="11">
        <v>16974.181365</v>
      </c>
      <c r="J487" s="11">
        <v>1533838.36858723</v>
      </c>
      <c r="K487" s="11">
        <v>300289.44704026</v>
      </c>
      <c r="L487" s="11">
        <v>242039.33788861998</v>
      </c>
      <c r="M487" s="11">
        <v>1851101.9969924903</v>
      </c>
      <c r="N487" s="11">
        <v>2093141.3348811101</v>
      </c>
      <c r="O487" s="11">
        <v>106550.75423096001</v>
      </c>
      <c r="P487" s="11">
        <v>20337.282736</v>
      </c>
      <c r="Q487" s="11">
        <v>280566.54548429</v>
      </c>
    </row>
    <row r="488" spans="2:17" ht="15" customHeight="1" hidden="1">
      <c r="B488" s="10">
        <v>40695</v>
      </c>
      <c r="C488" s="11">
        <v>262761.84390105</v>
      </c>
      <c r="D488" s="11">
        <v>561.585771</v>
      </c>
      <c r="E488" s="11">
        <v>9746.425157</v>
      </c>
      <c r="F488" s="11">
        <v>23288.305879</v>
      </c>
      <c r="G488" s="11">
        <v>199795.1005793</v>
      </c>
      <c r="H488" s="11">
        <v>4755.88013603</v>
      </c>
      <c r="I488" s="11">
        <v>18745.129499000002</v>
      </c>
      <c r="J488" s="11">
        <v>1571500.9314014702</v>
      </c>
      <c r="K488" s="11">
        <v>300430.56123534</v>
      </c>
      <c r="L488" s="11">
        <v>238147.29752233</v>
      </c>
      <c r="M488" s="11">
        <v>1890676.6221358103</v>
      </c>
      <c r="N488" s="11">
        <v>2128823.9196581403</v>
      </c>
      <c r="O488" s="11">
        <v>111418.95165796</v>
      </c>
      <c r="P488" s="11">
        <v>19883.94154114</v>
      </c>
      <c r="Q488" s="11">
        <v>283272.7915865</v>
      </c>
    </row>
    <row r="489" spans="2:17" ht="15" customHeight="1" hidden="1">
      <c r="B489" s="10">
        <v>40725</v>
      </c>
      <c r="C489" s="11">
        <v>266093.08666862</v>
      </c>
      <c r="D489" s="11">
        <v>286.452194</v>
      </c>
      <c r="E489" s="11">
        <v>7594.468017</v>
      </c>
      <c r="F489" s="11">
        <v>28671.19091</v>
      </c>
      <c r="G489" s="11">
        <v>203995.95925739</v>
      </c>
      <c r="H489" s="11">
        <v>4448.72077091</v>
      </c>
      <c r="I489" s="11">
        <v>18816.570427</v>
      </c>
      <c r="J489" s="11">
        <v>1592979.6856893497</v>
      </c>
      <c r="K489" s="11">
        <v>308365.27524883003</v>
      </c>
      <c r="L489" s="11">
        <v>244996.7911493</v>
      </c>
      <c r="M489" s="11">
        <v>1920161.5313651797</v>
      </c>
      <c r="N489" s="11">
        <v>2165158.3225144795</v>
      </c>
      <c r="O489" s="11">
        <v>120171.06516796</v>
      </c>
      <c r="P489" s="11">
        <v>20535.76303152</v>
      </c>
      <c r="Q489" s="11">
        <v>285940.47664303996</v>
      </c>
    </row>
    <row r="490" spans="2:17" ht="15" customHeight="1" hidden="1">
      <c r="B490" s="10">
        <v>40756</v>
      </c>
      <c r="C490" s="11">
        <v>285017.92616675</v>
      </c>
      <c r="D490" s="11">
        <v>81.512198</v>
      </c>
      <c r="E490" s="11">
        <v>6749.640373</v>
      </c>
      <c r="F490" s="11">
        <v>29276.139239</v>
      </c>
      <c r="G490" s="11">
        <v>202422.60342799</v>
      </c>
      <c r="H490" s="11">
        <v>4663.6398733099995</v>
      </c>
      <c r="I490" s="11">
        <v>18873.710775</v>
      </c>
      <c r="J490" s="11">
        <v>1622942.70120477</v>
      </c>
      <c r="K490" s="11">
        <v>305184.75061615004</v>
      </c>
      <c r="L490" s="11">
        <v>243193.53511129998</v>
      </c>
      <c r="M490" s="11">
        <v>1947001.16259592</v>
      </c>
      <c r="N490" s="11">
        <v>2190194.69770722</v>
      </c>
      <c r="O490" s="11">
        <v>121188.84520694001</v>
      </c>
      <c r="P490" s="11">
        <v>20814.006493</v>
      </c>
      <c r="Q490" s="11">
        <v>292021.06159431</v>
      </c>
    </row>
    <row r="491" spans="2:17" ht="15" customHeight="1" hidden="1">
      <c r="B491" s="10">
        <v>40787</v>
      </c>
      <c r="C491" s="11">
        <v>290404.11606782</v>
      </c>
      <c r="D491" s="11">
        <v>132.154074</v>
      </c>
      <c r="E491" s="11">
        <v>6170.064526</v>
      </c>
      <c r="F491" s="11">
        <v>29562.168671</v>
      </c>
      <c r="G491" s="11">
        <v>202419.44092440003</v>
      </c>
      <c r="H491" s="11">
        <v>4379.31189934</v>
      </c>
      <c r="I491" s="11">
        <v>20584.058482</v>
      </c>
      <c r="J491" s="11">
        <v>1655761.5341746302</v>
      </c>
      <c r="K491" s="11">
        <v>310482.01885275997</v>
      </c>
      <c r="L491" s="11">
        <v>242663.14009474003</v>
      </c>
      <c r="M491" s="11">
        <v>1986827.6115093902</v>
      </c>
      <c r="N491" s="11">
        <v>2229490.75160413</v>
      </c>
      <c r="O491" s="11">
        <v>126303.55852448</v>
      </c>
      <c r="P491" s="11">
        <v>21830.832655</v>
      </c>
      <c r="Q491" s="11">
        <v>317455.7116154</v>
      </c>
    </row>
    <row r="492" spans="2:17" ht="15" customHeight="1" hidden="1">
      <c r="B492" s="10">
        <v>40817</v>
      </c>
      <c r="C492" s="11">
        <v>293116.21529602</v>
      </c>
      <c r="D492" s="11">
        <v>46.444105</v>
      </c>
      <c r="E492" s="11">
        <v>6018.389885</v>
      </c>
      <c r="F492" s="11">
        <v>29852.015006</v>
      </c>
      <c r="G492" s="11">
        <v>202785.95432461</v>
      </c>
      <c r="H492" s="11">
        <v>4461.43614056</v>
      </c>
      <c r="I492" s="11">
        <v>21285.572056</v>
      </c>
      <c r="J492" s="11">
        <v>1682546.7329179898</v>
      </c>
      <c r="K492" s="11">
        <v>315244.25834689994</v>
      </c>
      <c r="L492" s="11">
        <v>243164.23946117001</v>
      </c>
      <c r="M492" s="11">
        <v>2019076.5633208896</v>
      </c>
      <c r="N492" s="11">
        <v>2262240.8027820596</v>
      </c>
      <c r="O492" s="11">
        <v>129496.42565449</v>
      </c>
      <c r="P492" s="11">
        <v>23910.771773</v>
      </c>
      <c r="Q492" s="11">
        <v>313519.67994229</v>
      </c>
    </row>
    <row r="493" spans="2:17" ht="15" customHeight="1" hidden="1">
      <c r="B493" s="10">
        <v>40848</v>
      </c>
      <c r="C493" s="11">
        <v>296553.65453627</v>
      </c>
      <c r="D493" s="11">
        <v>50.412459</v>
      </c>
      <c r="E493" s="11">
        <v>5664.137388</v>
      </c>
      <c r="F493" s="11">
        <v>30012.676973</v>
      </c>
      <c r="G493" s="11">
        <v>194869.43359372</v>
      </c>
      <c r="H493" s="11">
        <v>4675.402125590001</v>
      </c>
      <c r="I493" s="11">
        <v>20363.204340999997</v>
      </c>
      <c r="J493" s="11">
        <v>1715040.82142517</v>
      </c>
      <c r="K493" s="11">
        <v>322747.9186315</v>
      </c>
      <c r="L493" s="11">
        <v>235272.06253931002</v>
      </c>
      <c r="M493" s="11">
        <v>2058151.9443976698</v>
      </c>
      <c r="N493" s="11">
        <v>2293424.00693698</v>
      </c>
      <c r="O493" s="11">
        <v>133723.45502042</v>
      </c>
      <c r="P493" s="11">
        <v>25826.67721</v>
      </c>
      <c r="Q493" s="11">
        <v>323200.72997213</v>
      </c>
    </row>
    <row r="494" spans="2:17" ht="15" customHeight="1" hidden="1">
      <c r="B494" s="10">
        <v>40878</v>
      </c>
      <c r="C494" s="11">
        <v>313333.94735729</v>
      </c>
      <c r="D494" s="11">
        <v>3488.9435</v>
      </c>
      <c r="E494" s="11">
        <v>6367.22158412</v>
      </c>
      <c r="F494" s="11">
        <v>33690.905612</v>
      </c>
      <c r="G494" s="11">
        <v>195834.54940591</v>
      </c>
      <c r="H494" s="11">
        <v>4069.0016652100003</v>
      </c>
      <c r="I494" s="11">
        <v>30839.874041</v>
      </c>
      <c r="J494" s="11">
        <v>1753895.6395587302</v>
      </c>
      <c r="K494" s="11">
        <v>332998.29225832</v>
      </c>
      <c r="L494" s="11">
        <v>243450.62176724</v>
      </c>
      <c r="M494" s="11">
        <v>2117733.80585805</v>
      </c>
      <c r="N494" s="11">
        <v>2361184.42762529</v>
      </c>
      <c r="O494" s="11">
        <v>147274.85873742</v>
      </c>
      <c r="P494" s="11">
        <v>19742.455763</v>
      </c>
      <c r="Q494" s="11">
        <v>316141.20617409</v>
      </c>
    </row>
    <row r="495" spans="2:17" ht="15" customHeight="1" hidden="1">
      <c r="B495" s="10">
        <v>40909</v>
      </c>
      <c r="C495" s="11">
        <v>315213.04012427</v>
      </c>
      <c r="D495" s="11">
        <v>46.403233</v>
      </c>
      <c r="E495" s="11">
        <v>9301.08157</v>
      </c>
      <c r="F495" s="11">
        <v>28710.553714</v>
      </c>
      <c r="G495" s="11">
        <v>198254.32704355</v>
      </c>
      <c r="H495" s="11">
        <v>4521.96689321</v>
      </c>
      <c r="I495" s="11">
        <v>24707.230912</v>
      </c>
      <c r="J495" s="11">
        <v>1785305.83329346</v>
      </c>
      <c r="K495" s="11">
        <v>336786.11238205</v>
      </c>
      <c r="L495" s="11">
        <v>240834.33245376</v>
      </c>
      <c r="M495" s="11">
        <v>2146799.17658751</v>
      </c>
      <c r="N495" s="11">
        <v>2387633.5090412702</v>
      </c>
      <c r="O495" s="11">
        <v>137951.23851296</v>
      </c>
      <c r="P495" s="11">
        <v>35290.594346</v>
      </c>
      <c r="Q495" s="11">
        <v>333072.43601148</v>
      </c>
    </row>
    <row r="496" spans="2:17" ht="15" customHeight="1" hidden="1">
      <c r="B496" s="10">
        <v>40940</v>
      </c>
      <c r="C496" s="11">
        <v>322063.70497399004</v>
      </c>
      <c r="D496" s="11">
        <v>81.253808</v>
      </c>
      <c r="E496" s="11">
        <v>4175.370623</v>
      </c>
      <c r="F496" s="11">
        <v>26700.021533</v>
      </c>
      <c r="G496" s="11">
        <v>199109.26804829002</v>
      </c>
      <c r="H496" s="11">
        <v>4581.19251321</v>
      </c>
      <c r="I496" s="11">
        <v>39103.807091999995</v>
      </c>
      <c r="J496" s="11">
        <v>1833881.76781007</v>
      </c>
      <c r="K496" s="11">
        <v>360955.842447</v>
      </c>
      <c r="L496" s="11">
        <v>234647.1065255</v>
      </c>
      <c r="M496" s="11">
        <v>2233941.41734907</v>
      </c>
      <c r="N496" s="11">
        <v>2468588.5238745697</v>
      </c>
      <c r="O496" s="11">
        <v>142456.76085696</v>
      </c>
      <c r="P496" s="11">
        <v>35410.284671</v>
      </c>
      <c r="Q496" s="11">
        <v>340771.90807686</v>
      </c>
    </row>
    <row r="497" spans="2:17" ht="15" customHeight="1" hidden="1">
      <c r="B497" s="10">
        <v>40969</v>
      </c>
      <c r="C497" s="11">
        <v>327281.16870128</v>
      </c>
      <c r="D497" s="11">
        <v>66.974433</v>
      </c>
      <c r="E497" s="11">
        <v>6696.617319</v>
      </c>
      <c r="F497" s="11">
        <v>23099.189098</v>
      </c>
      <c r="G497" s="11">
        <v>195670.80824785001</v>
      </c>
      <c r="H497" s="11">
        <v>4780.64337497</v>
      </c>
      <c r="I497" s="11">
        <v>24463.062786000002</v>
      </c>
      <c r="J497" s="11">
        <v>1872550.1188105096</v>
      </c>
      <c r="K497" s="11">
        <v>368717.66183565</v>
      </c>
      <c r="L497" s="11">
        <v>230314.23247282003</v>
      </c>
      <c r="M497" s="11">
        <v>2265730.8434321596</v>
      </c>
      <c r="N497" s="11">
        <v>2496045.0759049794</v>
      </c>
      <c r="O497" s="11">
        <v>149269.36900096</v>
      </c>
      <c r="P497" s="11">
        <v>69778.97926</v>
      </c>
      <c r="Q497" s="11">
        <v>359759.41076794</v>
      </c>
    </row>
    <row r="498" spans="2:17" ht="15" customHeight="1" hidden="1">
      <c r="B498" s="10">
        <v>41000</v>
      </c>
      <c r="C498" s="11">
        <v>330739.77932905</v>
      </c>
      <c r="D498" s="11">
        <v>44.220532</v>
      </c>
      <c r="E498" s="11">
        <v>10134.840689</v>
      </c>
      <c r="F498" s="11">
        <v>23756.552691</v>
      </c>
      <c r="G498" s="11">
        <v>199263.04181667</v>
      </c>
      <c r="H498" s="11">
        <v>5144.60148428</v>
      </c>
      <c r="I498" s="11">
        <v>40381.065159</v>
      </c>
      <c r="J498" s="11">
        <v>1909286.9461206899</v>
      </c>
      <c r="K498" s="11">
        <v>377969.5338999</v>
      </c>
      <c r="L498" s="11">
        <v>238343.25721295</v>
      </c>
      <c r="M498" s="11">
        <v>2327637.5451795897</v>
      </c>
      <c r="N498" s="11">
        <v>2565980.80239254</v>
      </c>
      <c r="O498" s="11">
        <v>144941.14129996</v>
      </c>
      <c r="P498" s="11">
        <v>64269.846564</v>
      </c>
      <c r="Q498" s="11">
        <v>371826.80672742</v>
      </c>
    </row>
    <row r="499" spans="2:17" ht="15" customHeight="1" hidden="1">
      <c r="B499" s="10">
        <v>41030</v>
      </c>
      <c r="C499" s="11">
        <v>335718.01507395</v>
      </c>
      <c r="D499" s="11">
        <v>67.159513</v>
      </c>
      <c r="E499" s="11">
        <v>8656.376951</v>
      </c>
      <c r="F499" s="11">
        <v>24562.887089</v>
      </c>
      <c r="G499" s="11">
        <v>195636.79873452</v>
      </c>
      <c r="H499" s="11">
        <v>4688.7186783199995</v>
      </c>
      <c r="I499" s="11">
        <v>26076.062823</v>
      </c>
      <c r="J499" s="11">
        <v>1916496.8698591401</v>
      </c>
      <c r="K499" s="11">
        <v>378775.37869518006</v>
      </c>
      <c r="L499" s="11">
        <v>233611.94096584</v>
      </c>
      <c r="M499" s="11">
        <v>2321348.31137732</v>
      </c>
      <c r="N499" s="11">
        <v>2554960.25234316</v>
      </c>
      <c r="O499" s="11">
        <v>141336.40116296</v>
      </c>
      <c r="P499" s="11">
        <v>67917.755847</v>
      </c>
      <c r="Q499" s="11">
        <v>369178.316462</v>
      </c>
    </row>
    <row r="500" spans="2:17" ht="15" customHeight="1" hidden="1">
      <c r="B500" s="10">
        <v>41061</v>
      </c>
      <c r="C500" s="11">
        <v>341208.63211738</v>
      </c>
      <c r="D500" s="11">
        <v>52.425449</v>
      </c>
      <c r="E500" s="11">
        <v>7101.765818</v>
      </c>
      <c r="F500" s="11">
        <v>24700.866789</v>
      </c>
      <c r="G500" s="11">
        <v>190459.64381528998</v>
      </c>
      <c r="H500" s="11">
        <v>4684.12854512</v>
      </c>
      <c r="I500" s="11">
        <v>28907.425935</v>
      </c>
      <c r="J500" s="11">
        <v>1948563.0018642598</v>
      </c>
      <c r="K500" s="11">
        <v>386225.62229354</v>
      </c>
      <c r="L500" s="11">
        <v>226998.83041641</v>
      </c>
      <c r="M500" s="11">
        <v>2363696.0500927996</v>
      </c>
      <c r="N500" s="11">
        <v>2590694.88050921</v>
      </c>
      <c r="O500" s="11">
        <v>150475.207294</v>
      </c>
      <c r="P500" s="11">
        <v>78266.254494</v>
      </c>
      <c r="Q500" s="11">
        <v>361407.06842587003</v>
      </c>
    </row>
    <row r="501" spans="2:17" ht="15" customHeight="1" hidden="1">
      <c r="B501" s="10">
        <v>41091</v>
      </c>
      <c r="C501" s="11">
        <v>347390.83485268</v>
      </c>
      <c r="D501" s="11">
        <v>56.125408</v>
      </c>
      <c r="E501" s="11">
        <v>5246.277524</v>
      </c>
      <c r="F501" s="11">
        <v>25590.836552</v>
      </c>
      <c r="G501" s="11">
        <v>194728.60705561</v>
      </c>
      <c r="H501" s="11">
        <v>5199.09360485</v>
      </c>
      <c r="I501" s="11">
        <v>27141.927493</v>
      </c>
      <c r="J501" s="11">
        <v>1972369.2456286896</v>
      </c>
      <c r="K501" s="11">
        <v>382875.01854934</v>
      </c>
      <c r="L501" s="11">
        <v>230820.94014445998</v>
      </c>
      <c r="M501" s="11">
        <v>2382386.1916710297</v>
      </c>
      <c r="N501" s="11">
        <v>2613207.13181549</v>
      </c>
      <c r="O501" s="11">
        <v>131576.146305</v>
      </c>
      <c r="P501" s="11">
        <v>74648.564983</v>
      </c>
      <c r="Q501" s="11">
        <v>368711.48002656</v>
      </c>
    </row>
    <row r="502" spans="2:17" ht="15" customHeight="1" hidden="1">
      <c r="B502" s="10">
        <v>41122</v>
      </c>
      <c r="C502" s="11">
        <v>352614.17005992</v>
      </c>
      <c r="D502" s="11">
        <v>78.955586</v>
      </c>
      <c r="E502" s="11">
        <v>11499.982588</v>
      </c>
      <c r="F502" s="11">
        <v>24181.581744</v>
      </c>
      <c r="G502" s="11">
        <v>191125.44870262998</v>
      </c>
      <c r="H502" s="11">
        <v>5249.517385409999</v>
      </c>
      <c r="I502" s="11">
        <v>26174.836155</v>
      </c>
      <c r="J502" s="11">
        <v>2000412.2146570098</v>
      </c>
      <c r="K502" s="11">
        <v>389148.1449179</v>
      </c>
      <c r="L502" s="11">
        <v>232135.48600603998</v>
      </c>
      <c r="M502" s="11">
        <v>2415735.1957299095</v>
      </c>
      <c r="N502" s="11">
        <v>2647870.68173595</v>
      </c>
      <c r="O502" s="11">
        <v>132759.866816</v>
      </c>
      <c r="P502" s="11">
        <v>72188.979976</v>
      </c>
      <c r="Q502" s="11">
        <v>358948.89431239</v>
      </c>
    </row>
    <row r="503" spans="2:17" ht="15" customHeight="1" hidden="1">
      <c r="B503" s="10">
        <v>41153</v>
      </c>
      <c r="C503" s="11">
        <v>358445.39423196</v>
      </c>
      <c r="D503" s="11">
        <v>68.505044</v>
      </c>
      <c r="E503" s="11">
        <v>15215.407256</v>
      </c>
      <c r="F503" s="11">
        <v>23746.735226</v>
      </c>
      <c r="G503" s="11">
        <v>193062.83072609</v>
      </c>
      <c r="H503" s="11">
        <v>5825.19841129</v>
      </c>
      <c r="I503" s="11">
        <v>27952.637325</v>
      </c>
      <c r="J503" s="11">
        <v>2015256.2614120897</v>
      </c>
      <c r="K503" s="11">
        <v>390039.66862966</v>
      </c>
      <c r="L503" s="11">
        <v>237918.67666338</v>
      </c>
      <c r="M503" s="11">
        <v>2433248.5673667495</v>
      </c>
      <c r="N503" s="11">
        <v>2671167.2440301296</v>
      </c>
      <c r="O503" s="11">
        <v>136836.7554939999</v>
      </c>
      <c r="P503" s="11">
        <v>74088.660675</v>
      </c>
      <c r="Q503" s="11">
        <v>360670.92661863996</v>
      </c>
    </row>
    <row r="504" spans="2:17" ht="15" customHeight="1" hidden="1">
      <c r="B504" s="10">
        <v>41183</v>
      </c>
      <c r="C504" s="11">
        <v>364354.13000452</v>
      </c>
      <c r="D504" s="11">
        <v>81.747717</v>
      </c>
      <c r="E504" s="11">
        <v>15503.875644</v>
      </c>
      <c r="F504" s="11">
        <v>25890.024452</v>
      </c>
      <c r="G504" s="11">
        <v>186453.90940656</v>
      </c>
      <c r="H504" s="11">
        <v>5171.07890473</v>
      </c>
      <c r="I504" s="11">
        <v>33712.11669</v>
      </c>
      <c r="J504" s="11">
        <v>2037877.76768373</v>
      </c>
      <c r="K504" s="11">
        <v>396466.22551497</v>
      </c>
      <c r="L504" s="11">
        <v>233100.63612429003</v>
      </c>
      <c r="M504" s="11">
        <v>2468056.1098887</v>
      </c>
      <c r="N504" s="11">
        <v>2701156.74601299</v>
      </c>
      <c r="O504" s="11">
        <v>132859.511646</v>
      </c>
      <c r="P504" s="11">
        <v>81617.858848</v>
      </c>
      <c r="Q504" s="11">
        <v>360426.44944644</v>
      </c>
    </row>
    <row r="505" spans="2:17" ht="15" customHeight="1" hidden="1">
      <c r="B505" s="10">
        <v>41214</v>
      </c>
      <c r="C505" s="11">
        <v>368049.99637656</v>
      </c>
      <c r="D505" s="11">
        <v>58.219875</v>
      </c>
      <c r="E505" s="11">
        <v>12779.961283</v>
      </c>
      <c r="F505" s="11">
        <v>27651.116357</v>
      </c>
      <c r="G505" s="11">
        <v>188626.97080635</v>
      </c>
      <c r="H505" s="11">
        <v>5923.11877465</v>
      </c>
      <c r="I505" s="11">
        <v>28086.17877</v>
      </c>
      <c r="J505" s="11">
        <v>2099824.9702351103</v>
      </c>
      <c r="K505" s="11">
        <v>363448.57717959</v>
      </c>
      <c r="L505" s="11">
        <v>235039.387096</v>
      </c>
      <c r="M505" s="11">
        <v>2491359.7261847006</v>
      </c>
      <c r="N505" s="11">
        <v>2726399.1132807005</v>
      </c>
      <c r="O505" s="11">
        <v>153947.951142</v>
      </c>
      <c r="P505" s="11">
        <v>79502.146249</v>
      </c>
      <c r="Q505" s="11">
        <v>365847.22086464</v>
      </c>
    </row>
    <row r="506" spans="2:17" ht="15" customHeight="1" hidden="1">
      <c r="B506" s="10">
        <v>41244</v>
      </c>
      <c r="C506" s="11">
        <v>375919.96378296</v>
      </c>
      <c r="D506" s="11">
        <v>76.217861</v>
      </c>
      <c r="E506" s="11">
        <v>14788.530949</v>
      </c>
      <c r="F506" s="11">
        <v>25398.269741</v>
      </c>
      <c r="G506" s="11">
        <v>198496.37636562</v>
      </c>
      <c r="H506" s="11">
        <v>4975.78864083</v>
      </c>
      <c r="I506" s="11">
        <v>54400.880961999996</v>
      </c>
      <c r="J506" s="11">
        <v>2143136.0478909397</v>
      </c>
      <c r="K506" s="11">
        <v>356947.86398654</v>
      </c>
      <c r="L506" s="11">
        <v>243735.18355745</v>
      </c>
      <c r="M506" s="11">
        <v>2554484.79283948</v>
      </c>
      <c r="N506" s="11">
        <v>2798219.9763969295</v>
      </c>
      <c r="O506" s="11">
        <v>142491.589054</v>
      </c>
      <c r="P506" s="11">
        <v>75460.24306</v>
      </c>
      <c r="Q506" s="11">
        <v>365278.15825704</v>
      </c>
    </row>
    <row r="507" spans="2:17" ht="15" customHeight="1" hidden="1">
      <c r="B507" s="10">
        <v>41275</v>
      </c>
      <c r="C507" s="11">
        <v>374516.274077</v>
      </c>
      <c r="D507" s="11">
        <v>36.565318</v>
      </c>
      <c r="E507" s="11">
        <v>31968.217446</v>
      </c>
      <c r="F507" s="11">
        <v>24244.719862</v>
      </c>
      <c r="G507" s="11">
        <v>198762.44301500003</v>
      </c>
      <c r="H507" s="11">
        <v>5887.4979029999995</v>
      </c>
      <c r="I507" s="11">
        <v>27312.868784000002</v>
      </c>
      <c r="J507" s="11">
        <v>2186793.8803230003</v>
      </c>
      <c r="K507" s="11">
        <v>357752.42389</v>
      </c>
      <c r="L507" s="11">
        <v>260899.44354400004</v>
      </c>
      <c r="M507" s="11">
        <v>2571859.1729970006</v>
      </c>
      <c r="N507" s="11">
        <v>2832758.6165410005</v>
      </c>
      <c r="O507" s="11">
        <v>144728.933982</v>
      </c>
      <c r="P507" s="11">
        <v>74357.307064</v>
      </c>
      <c r="Q507" s="11">
        <v>444594.04692138</v>
      </c>
    </row>
    <row r="508" spans="2:17" ht="15" customHeight="1" hidden="1">
      <c r="B508" s="10">
        <v>41306</v>
      </c>
      <c r="C508" s="11">
        <v>379360.401629</v>
      </c>
      <c r="D508" s="11">
        <v>48.240104</v>
      </c>
      <c r="E508" s="11">
        <v>10813.1342279</v>
      </c>
      <c r="F508" s="11">
        <v>25259.579227</v>
      </c>
      <c r="G508" s="11">
        <v>202107.7481534</v>
      </c>
      <c r="H508" s="11">
        <v>5425.8372227</v>
      </c>
      <c r="I508" s="11">
        <v>27892.988987</v>
      </c>
      <c r="J508" s="11">
        <v>2240827.4473876003</v>
      </c>
      <c r="K508" s="11">
        <v>357662.5511224</v>
      </c>
      <c r="L508" s="11">
        <v>243654.53893500002</v>
      </c>
      <c r="M508" s="11">
        <v>2626382.9874970005</v>
      </c>
      <c r="N508" s="11">
        <v>2870037.5264320006</v>
      </c>
      <c r="O508" s="11">
        <v>139394.786896</v>
      </c>
      <c r="P508" s="11">
        <v>74703.0286715</v>
      </c>
      <c r="Q508" s="11">
        <v>390570.5099835</v>
      </c>
    </row>
    <row r="509" spans="2:17" ht="15" customHeight="1" hidden="1">
      <c r="B509" s="10">
        <v>41334</v>
      </c>
      <c r="C509" s="11">
        <v>384459.030622</v>
      </c>
      <c r="D509" s="11">
        <v>51.161058</v>
      </c>
      <c r="E509" s="11">
        <v>11345.3593984</v>
      </c>
      <c r="F509" s="11">
        <v>24542.903927</v>
      </c>
      <c r="G509" s="11">
        <v>202854.6456396</v>
      </c>
      <c r="H509" s="11">
        <v>5548.453006</v>
      </c>
      <c r="I509" s="11">
        <v>28701.044047</v>
      </c>
      <c r="J509" s="11">
        <v>2284029.4663513997</v>
      </c>
      <c r="K509" s="11">
        <v>356934.1793571</v>
      </c>
      <c r="L509" s="11">
        <v>244342.523029</v>
      </c>
      <c r="M509" s="11">
        <v>2669664.6897554994</v>
      </c>
      <c r="N509" s="11">
        <v>2914007.2127844994</v>
      </c>
      <c r="O509" s="11">
        <v>138375.7603289999</v>
      </c>
      <c r="P509" s="11">
        <v>98053.05017</v>
      </c>
      <c r="Q509" s="11">
        <v>400367.5033815</v>
      </c>
    </row>
    <row r="510" spans="2:17" ht="15" customHeight="1" hidden="1">
      <c r="B510" s="10">
        <v>41365</v>
      </c>
      <c r="C510" s="11">
        <v>397738.706371</v>
      </c>
      <c r="D510" s="11">
        <v>78.904532</v>
      </c>
      <c r="E510" s="11">
        <v>8781.33577</v>
      </c>
      <c r="F510" s="11">
        <v>24697.729368</v>
      </c>
      <c r="G510" s="11">
        <v>205271.10647600002</v>
      </c>
      <c r="H510" s="11">
        <v>5871.498806</v>
      </c>
      <c r="I510" s="11">
        <v>29609.366581000002</v>
      </c>
      <c r="J510" s="11">
        <v>2335252.810801</v>
      </c>
      <c r="K510" s="11">
        <v>368116.652203</v>
      </c>
      <c r="L510" s="11">
        <v>244700.574952</v>
      </c>
      <c r="M510" s="11">
        <v>2732978.829585</v>
      </c>
      <c r="N510" s="11">
        <v>2977679.4045369998</v>
      </c>
      <c r="O510" s="11">
        <v>129460.1772</v>
      </c>
      <c r="P510" s="11">
        <v>77665.447975</v>
      </c>
      <c r="Q510" s="11">
        <v>409755.66069399996</v>
      </c>
    </row>
    <row r="511" spans="2:17" ht="15" customHeight="1" hidden="1">
      <c r="B511" s="10">
        <v>41395</v>
      </c>
      <c r="C511" s="11">
        <v>400472.500482</v>
      </c>
      <c r="D511" s="11">
        <v>48.172216</v>
      </c>
      <c r="E511" s="11">
        <v>6920.694571</v>
      </c>
      <c r="F511" s="11">
        <v>24280.833849</v>
      </c>
      <c r="G511" s="11">
        <v>198022.77382700003</v>
      </c>
      <c r="H511" s="11">
        <v>5354.494879</v>
      </c>
      <c r="I511" s="11">
        <v>29486.467121</v>
      </c>
      <c r="J511" s="11">
        <v>2356809.0481040003</v>
      </c>
      <c r="K511" s="11">
        <v>366477.10452299996</v>
      </c>
      <c r="L511" s="11">
        <v>234626.96934200003</v>
      </c>
      <c r="M511" s="11">
        <v>2752772.619748</v>
      </c>
      <c r="N511" s="11">
        <v>2987399.5890900004</v>
      </c>
      <c r="O511" s="11">
        <v>131788.49427700002</v>
      </c>
      <c r="P511" s="11">
        <v>88179.562449</v>
      </c>
      <c r="Q511" s="11">
        <v>379458.485378</v>
      </c>
    </row>
    <row r="512" spans="2:17" ht="15" customHeight="1" hidden="1">
      <c r="B512" s="10">
        <v>41426</v>
      </c>
      <c r="C512" s="11">
        <v>407008.206568</v>
      </c>
      <c r="D512" s="11">
        <v>49.083751</v>
      </c>
      <c r="E512" s="11">
        <v>7864.014339</v>
      </c>
      <c r="F512" s="11">
        <v>23800.083552</v>
      </c>
      <c r="G512" s="11">
        <v>197953.590434</v>
      </c>
      <c r="H512" s="11">
        <v>5711.909353</v>
      </c>
      <c r="I512" s="11">
        <v>27395.392605</v>
      </c>
      <c r="J512" s="11">
        <v>2399792.435141</v>
      </c>
      <c r="K512" s="11">
        <v>362723.93467499997</v>
      </c>
      <c r="L512" s="11">
        <v>235378.68142900002</v>
      </c>
      <c r="M512" s="11">
        <v>2789911.7624210003</v>
      </c>
      <c r="N512" s="11">
        <v>3025290.4438500004</v>
      </c>
      <c r="O512" s="11">
        <v>130300.024091</v>
      </c>
      <c r="P512" s="11">
        <v>93525.878796</v>
      </c>
      <c r="Q512" s="11">
        <v>380617.749769</v>
      </c>
    </row>
    <row r="513" spans="2:17" ht="15" customHeight="1" hidden="1">
      <c r="B513" s="10">
        <v>41456</v>
      </c>
      <c r="C513" s="11">
        <v>418067.424412</v>
      </c>
      <c r="D513" s="11">
        <v>106.737431</v>
      </c>
      <c r="E513" s="11">
        <v>9745.638103</v>
      </c>
      <c r="F513" s="11">
        <v>21661.037061</v>
      </c>
      <c r="G513" s="11">
        <v>199649.63438</v>
      </c>
      <c r="H513" s="11">
        <v>5463.165688</v>
      </c>
      <c r="I513" s="11">
        <v>26744.330800999996</v>
      </c>
      <c r="J513" s="11">
        <v>2430856.8475120002</v>
      </c>
      <c r="K513" s="11">
        <v>367096.706976</v>
      </c>
      <c r="L513" s="11">
        <v>236626.212663</v>
      </c>
      <c r="M513" s="11">
        <v>2824697.8852890003</v>
      </c>
      <c r="N513" s="11">
        <v>3061324.097952</v>
      </c>
      <c r="O513" s="11">
        <v>113181.497057</v>
      </c>
      <c r="P513" s="11">
        <v>100617.640794</v>
      </c>
      <c r="Q513" s="11">
        <v>375616.19273400004</v>
      </c>
    </row>
    <row r="514" spans="2:17" ht="15" customHeight="1" hidden="1">
      <c r="B514" s="10">
        <v>41487</v>
      </c>
      <c r="C514" s="11">
        <v>423326.883928</v>
      </c>
      <c r="D514" s="11">
        <v>147.340129</v>
      </c>
      <c r="E514" s="11">
        <v>11983.26997</v>
      </c>
      <c r="F514" s="11">
        <v>22220.147292</v>
      </c>
      <c r="G514" s="11">
        <v>200009.748743</v>
      </c>
      <c r="H514" s="11">
        <v>7118.6108509999995</v>
      </c>
      <c r="I514" s="11">
        <v>26664.587923</v>
      </c>
      <c r="J514" s="11">
        <v>2430397.3829870005</v>
      </c>
      <c r="K514" s="11">
        <v>375993.695765</v>
      </c>
      <c r="L514" s="11">
        <v>241479.116985</v>
      </c>
      <c r="M514" s="11">
        <v>2833055.6666750005</v>
      </c>
      <c r="N514" s="11">
        <v>3074534.7836600007</v>
      </c>
      <c r="O514" s="11">
        <v>115960.960668</v>
      </c>
      <c r="P514" s="11">
        <v>99131.45464</v>
      </c>
      <c r="Q514" s="11">
        <v>379071.639363</v>
      </c>
    </row>
    <row r="515" spans="2:17" ht="15" customHeight="1" hidden="1">
      <c r="B515" s="10">
        <v>41518</v>
      </c>
      <c r="C515" s="11">
        <v>427719.726659</v>
      </c>
      <c r="D515" s="11">
        <v>73.010037</v>
      </c>
      <c r="E515" s="11">
        <v>12587.822329</v>
      </c>
      <c r="F515" s="11">
        <v>22661.134835</v>
      </c>
      <c r="G515" s="11">
        <v>210512.850334</v>
      </c>
      <c r="H515" s="11">
        <v>8960.080861</v>
      </c>
      <c r="I515" s="11">
        <v>26111.557727</v>
      </c>
      <c r="J515" s="11">
        <v>2477369.571379</v>
      </c>
      <c r="K515" s="11">
        <v>373470.339638</v>
      </c>
      <c r="L515" s="11">
        <v>254794.89839599998</v>
      </c>
      <c r="M515" s="11">
        <v>2876951.468744</v>
      </c>
      <c r="N515" s="11">
        <v>3131746.36714</v>
      </c>
      <c r="O515" s="11">
        <v>106659.94113300001</v>
      </c>
      <c r="P515" s="11">
        <v>105020.052341</v>
      </c>
      <c r="Q515" s="11">
        <v>392287.69383799995</v>
      </c>
    </row>
    <row r="516" spans="2:17" ht="15" customHeight="1" hidden="1">
      <c r="B516" s="10">
        <v>41548</v>
      </c>
      <c r="C516" s="11">
        <v>430762.657682</v>
      </c>
      <c r="D516" s="11">
        <v>123.821284</v>
      </c>
      <c r="E516" s="11">
        <v>15679.663092</v>
      </c>
      <c r="F516" s="11">
        <v>23402.705425</v>
      </c>
      <c r="G516" s="11">
        <v>230809.474029</v>
      </c>
      <c r="H516" s="11">
        <v>5752.389467</v>
      </c>
      <c r="I516" s="11">
        <v>23831.038876</v>
      </c>
      <c r="J516" s="11">
        <v>2521113.636355</v>
      </c>
      <c r="K516" s="11">
        <v>371035.716876</v>
      </c>
      <c r="L516" s="11">
        <v>275768.05329699995</v>
      </c>
      <c r="M516" s="11">
        <v>2915980.392107</v>
      </c>
      <c r="N516" s="11">
        <v>3191748.4454039996</v>
      </c>
      <c r="O516" s="11">
        <v>110255.455175</v>
      </c>
      <c r="P516" s="11">
        <v>108402.432142</v>
      </c>
      <c r="Q516" s="11">
        <v>379490.499271</v>
      </c>
    </row>
    <row r="517" spans="2:17" ht="15" customHeight="1" hidden="1">
      <c r="B517" s="10">
        <v>41579</v>
      </c>
      <c r="C517" s="11">
        <v>435825.524851</v>
      </c>
      <c r="D517" s="11">
        <v>114.036879</v>
      </c>
      <c r="E517" s="11">
        <v>19398.421952</v>
      </c>
      <c r="F517" s="11">
        <v>23142.936668</v>
      </c>
      <c r="G517" s="11">
        <v>202041.44715</v>
      </c>
      <c r="H517" s="11">
        <v>6752.676594</v>
      </c>
      <c r="I517" s="11">
        <v>26621.430303</v>
      </c>
      <c r="J517" s="11">
        <v>2543369.3688379996</v>
      </c>
      <c r="K517" s="11">
        <v>373083.852354</v>
      </c>
      <c r="L517" s="11">
        <v>251449.519243</v>
      </c>
      <c r="M517" s="11">
        <v>2943074.6514949994</v>
      </c>
      <c r="N517" s="11">
        <v>3194524.1707379995</v>
      </c>
      <c r="O517" s="11">
        <v>119895.41755499999</v>
      </c>
      <c r="P517" s="11">
        <v>97935.53599</v>
      </c>
      <c r="Q517" s="11">
        <v>384897.493968</v>
      </c>
    </row>
    <row r="518" spans="2:17" ht="15" customHeight="1" hidden="1">
      <c r="B518" s="10">
        <v>41609</v>
      </c>
      <c r="C518" s="11">
        <v>444945.343588</v>
      </c>
      <c r="D518" s="11">
        <v>540.365555</v>
      </c>
      <c r="E518" s="11">
        <v>21780.427785</v>
      </c>
      <c r="F518" s="11">
        <v>24753.805259</v>
      </c>
      <c r="G518" s="11">
        <v>219966.114636</v>
      </c>
      <c r="H518" s="11">
        <v>5712.749784</v>
      </c>
      <c r="I518" s="11">
        <v>26421.690363</v>
      </c>
      <c r="J518" s="11">
        <v>2574214.821804</v>
      </c>
      <c r="K518" s="11">
        <v>379757.426643</v>
      </c>
      <c r="L518" s="11">
        <v>272753.463019</v>
      </c>
      <c r="M518" s="11">
        <v>2980393.93881</v>
      </c>
      <c r="N518" s="11">
        <v>3253147.401829</v>
      </c>
      <c r="O518" s="11">
        <v>127460.457776</v>
      </c>
      <c r="P518" s="11">
        <v>111980.776028</v>
      </c>
      <c r="Q518" s="11">
        <v>390732.42699</v>
      </c>
    </row>
    <row r="519" spans="2:17" ht="15" customHeight="1" hidden="1">
      <c r="B519" s="10">
        <v>41640</v>
      </c>
      <c r="C519" s="11">
        <v>443626.900591</v>
      </c>
      <c r="D519" s="11">
        <v>126.370019</v>
      </c>
      <c r="E519" s="11">
        <v>7603.323375</v>
      </c>
      <c r="F519" s="11">
        <v>23852.43028</v>
      </c>
      <c r="G519" s="11">
        <v>221511.17748</v>
      </c>
      <c r="H519" s="11">
        <v>5544.81475</v>
      </c>
      <c r="I519" s="11">
        <v>35272.775702</v>
      </c>
      <c r="J519" s="11">
        <v>2613686.763875</v>
      </c>
      <c r="K519" s="11">
        <v>380501.186544</v>
      </c>
      <c r="L519" s="11">
        <v>258638.115904</v>
      </c>
      <c r="M519" s="11">
        <v>3029460.7261210005</v>
      </c>
      <c r="N519" s="11">
        <v>3288098.842025</v>
      </c>
      <c r="O519" s="11">
        <v>117770.705935</v>
      </c>
      <c r="P519" s="11">
        <v>100364.269278</v>
      </c>
      <c r="Q519" s="11">
        <v>398840.771601</v>
      </c>
    </row>
    <row r="520" spans="2:17" ht="15" customHeight="1" hidden="1">
      <c r="B520" s="10">
        <v>41671</v>
      </c>
      <c r="C520" s="11">
        <v>444730.792134</v>
      </c>
      <c r="D520" s="11">
        <v>58.691952</v>
      </c>
      <c r="E520" s="11">
        <v>10746.005602</v>
      </c>
      <c r="F520" s="11">
        <v>24327.774777</v>
      </c>
      <c r="G520" s="11">
        <v>222270.667945</v>
      </c>
      <c r="H520" s="11">
        <v>5827.735865</v>
      </c>
      <c r="I520" s="11">
        <v>37175.612973</v>
      </c>
      <c r="J520" s="11">
        <v>2628601.754018</v>
      </c>
      <c r="K520" s="11">
        <v>386257.343039</v>
      </c>
      <c r="L520" s="11">
        <v>263230.876141</v>
      </c>
      <c r="M520" s="11">
        <v>3052034.7100299997</v>
      </c>
      <c r="N520" s="11">
        <v>3315265.586171</v>
      </c>
      <c r="O520" s="11">
        <v>117043.418962</v>
      </c>
      <c r="P520" s="11">
        <v>102453.745174</v>
      </c>
      <c r="Q520" s="11">
        <v>414428.508111</v>
      </c>
    </row>
    <row r="521" spans="2:17" ht="15" customHeight="1" hidden="1">
      <c r="B521" s="10">
        <v>41699</v>
      </c>
      <c r="C521" s="11">
        <v>447291.261154</v>
      </c>
      <c r="D521" s="11">
        <v>110.07252</v>
      </c>
      <c r="E521" s="11">
        <v>16041.511501</v>
      </c>
      <c r="F521" s="11">
        <v>23804.542328</v>
      </c>
      <c r="G521" s="11">
        <v>229720.831821</v>
      </c>
      <c r="H521" s="11">
        <v>5525.919038</v>
      </c>
      <c r="I521" s="11">
        <v>34206.476313</v>
      </c>
      <c r="J521" s="11">
        <v>2654400.196562</v>
      </c>
      <c r="K521" s="11">
        <v>387353.017916</v>
      </c>
      <c r="L521" s="11">
        <v>275202.877208</v>
      </c>
      <c r="M521" s="11">
        <v>3075959.690791</v>
      </c>
      <c r="N521" s="11">
        <v>3351162.567999</v>
      </c>
      <c r="O521" s="11">
        <v>121005.27013</v>
      </c>
      <c r="P521" s="11">
        <v>84752.721075</v>
      </c>
      <c r="Q521" s="11">
        <v>414265.088649</v>
      </c>
    </row>
    <row r="522" spans="2:17" ht="15" customHeight="1" hidden="1">
      <c r="B522" s="10">
        <v>41730</v>
      </c>
      <c r="C522" s="11">
        <v>457829.863843</v>
      </c>
      <c r="D522" s="11">
        <v>90.405491</v>
      </c>
      <c r="E522" s="11">
        <v>8149.635381</v>
      </c>
      <c r="F522" s="11">
        <v>24388.143276</v>
      </c>
      <c r="G522" s="11">
        <v>233504.195066</v>
      </c>
      <c r="H522" s="11">
        <v>13127.901624</v>
      </c>
      <c r="I522" s="11">
        <v>33268.70578</v>
      </c>
      <c r="J522" s="11">
        <v>2667722.888126</v>
      </c>
      <c r="K522" s="11">
        <v>391128.573603</v>
      </c>
      <c r="L522" s="11">
        <v>279260.28083799995</v>
      </c>
      <c r="M522" s="11">
        <v>3092120.167509</v>
      </c>
      <c r="N522" s="11">
        <v>3371380.448347</v>
      </c>
      <c r="O522" s="11">
        <v>114174.651939</v>
      </c>
      <c r="P522" s="11">
        <v>100165.073553</v>
      </c>
      <c r="Q522" s="11">
        <v>405292.291986</v>
      </c>
    </row>
    <row r="523" spans="2:17" ht="15" customHeight="1" hidden="1">
      <c r="B523" s="10">
        <v>41760</v>
      </c>
      <c r="C523" s="11">
        <v>462238.269089</v>
      </c>
      <c r="D523" s="11">
        <v>130.898971</v>
      </c>
      <c r="E523" s="11">
        <v>11523.669617</v>
      </c>
      <c r="F523" s="11">
        <v>24244.708366</v>
      </c>
      <c r="G523" s="11">
        <v>227501.939763</v>
      </c>
      <c r="H523" s="11">
        <v>11964.599229</v>
      </c>
      <c r="I523" s="11">
        <v>27948.684014</v>
      </c>
      <c r="J523" s="11">
        <v>2674841.744024</v>
      </c>
      <c r="K523" s="11">
        <v>391981.624671</v>
      </c>
      <c r="L523" s="11">
        <v>275365.815946</v>
      </c>
      <c r="M523" s="11">
        <v>3094772.052709</v>
      </c>
      <c r="N523" s="11">
        <v>3370137.868655</v>
      </c>
      <c r="O523" s="11">
        <v>120242.553945</v>
      </c>
      <c r="P523" s="11">
        <v>114026.024094</v>
      </c>
      <c r="Q523" s="11">
        <v>400316.069805</v>
      </c>
    </row>
    <row r="524" spans="2:17" ht="15" customHeight="1" hidden="1">
      <c r="B524" s="10">
        <v>41791</v>
      </c>
      <c r="C524" s="11">
        <v>468807.054143</v>
      </c>
      <c r="D524" s="11">
        <v>60.024715</v>
      </c>
      <c r="E524" s="11">
        <v>12919.139028</v>
      </c>
      <c r="F524" s="11">
        <v>24547.490821</v>
      </c>
      <c r="G524" s="11">
        <v>244116.01789</v>
      </c>
      <c r="H524" s="11">
        <v>7872.241163</v>
      </c>
      <c r="I524" s="11">
        <v>29371.343665</v>
      </c>
      <c r="J524" s="11">
        <v>2695094.01706</v>
      </c>
      <c r="K524" s="11">
        <v>391798.063889</v>
      </c>
      <c r="L524" s="11">
        <v>289514.913617</v>
      </c>
      <c r="M524" s="11">
        <v>3116263.424614</v>
      </c>
      <c r="N524" s="11">
        <v>3405778.338231</v>
      </c>
      <c r="O524" s="11">
        <v>120305.818775</v>
      </c>
      <c r="P524" s="11">
        <v>118319.293784</v>
      </c>
      <c r="Q524" s="11">
        <v>402276.28194</v>
      </c>
    </row>
    <row r="525" spans="2:17" ht="15" customHeight="1" hidden="1">
      <c r="B525" s="10">
        <v>41821</v>
      </c>
      <c r="C525" s="11">
        <v>476038.335891</v>
      </c>
      <c r="D525" s="11">
        <v>172.969945</v>
      </c>
      <c r="E525" s="11">
        <v>12790.174592</v>
      </c>
      <c r="F525" s="11">
        <v>26496.675841</v>
      </c>
      <c r="G525" s="11">
        <v>236049.915049</v>
      </c>
      <c r="H525" s="11">
        <v>6342.727539</v>
      </c>
      <c r="I525" s="11">
        <v>29324.346506</v>
      </c>
      <c r="J525" s="11">
        <v>2708381.339847</v>
      </c>
      <c r="K525" s="11">
        <v>389124.882639</v>
      </c>
      <c r="L525" s="11">
        <v>281852.46296599996</v>
      </c>
      <c r="M525" s="11">
        <v>3126830.568992</v>
      </c>
      <c r="N525" s="11">
        <v>3408683.031958</v>
      </c>
      <c r="O525" s="11">
        <v>114853.550585</v>
      </c>
      <c r="P525" s="11">
        <v>120128.701962</v>
      </c>
      <c r="Q525" s="11">
        <v>418925.706761</v>
      </c>
    </row>
    <row r="526" spans="2:17" ht="15" customHeight="1" hidden="1">
      <c r="B526" s="10">
        <v>41852</v>
      </c>
      <c r="C526" s="11">
        <v>481072.622991</v>
      </c>
      <c r="D526" s="11">
        <v>112.157866</v>
      </c>
      <c r="E526" s="11">
        <v>9862.260321</v>
      </c>
      <c r="F526" s="11">
        <v>28006.420803</v>
      </c>
      <c r="G526" s="11">
        <v>246280.4696</v>
      </c>
      <c r="H526" s="11">
        <v>8599.90976</v>
      </c>
      <c r="I526" s="11">
        <v>30644.80079</v>
      </c>
      <c r="J526" s="11">
        <v>2719168.016726</v>
      </c>
      <c r="K526" s="11">
        <v>392377.150868</v>
      </c>
      <c r="L526" s="11">
        <v>292861.21835000004</v>
      </c>
      <c r="M526" s="11">
        <v>3142189.9683839995</v>
      </c>
      <c r="N526" s="11">
        <v>3435051.1867339993</v>
      </c>
      <c r="O526" s="11">
        <v>120753.859004</v>
      </c>
      <c r="P526" s="11">
        <v>147279.966172</v>
      </c>
      <c r="Q526" s="11">
        <v>386955.304017</v>
      </c>
    </row>
    <row r="527" spans="2:17" ht="15" customHeight="1" hidden="1">
      <c r="B527" s="10">
        <v>41883</v>
      </c>
      <c r="C527" s="11">
        <v>499794.753717</v>
      </c>
      <c r="D527" s="11">
        <v>110.420752</v>
      </c>
      <c r="E527" s="11">
        <v>12520.560193</v>
      </c>
      <c r="F527" s="11">
        <v>27918.6008</v>
      </c>
      <c r="G527" s="11">
        <v>248909.296969</v>
      </c>
      <c r="H527" s="11">
        <v>10036.335561</v>
      </c>
      <c r="I527" s="11">
        <v>30454.894104</v>
      </c>
      <c r="J527" s="11">
        <v>2776789.785063</v>
      </c>
      <c r="K527" s="11">
        <v>401084.208062</v>
      </c>
      <c r="L527" s="11">
        <v>299495.214275</v>
      </c>
      <c r="M527" s="11">
        <v>3208328.887229</v>
      </c>
      <c r="N527" s="11">
        <v>3507824.101504</v>
      </c>
      <c r="O527" s="11">
        <v>135930.929288</v>
      </c>
      <c r="P527" s="11">
        <v>146387.781911</v>
      </c>
      <c r="Q527" s="11">
        <v>400334.491751</v>
      </c>
    </row>
    <row r="528" spans="2:17" ht="15" customHeight="1" hidden="1">
      <c r="B528" s="10">
        <v>41913</v>
      </c>
      <c r="C528" s="11">
        <v>506092.225652</v>
      </c>
      <c r="D528" s="11">
        <v>209.794954</v>
      </c>
      <c r="E528" s="11">
        <v>15378.162734</v>
      </c>
      <c r="F528" s="11">
        <v>30358.665428</v>
      </c>
      <c r="G528" s="11">
        <v>248993.382839</v>
      </c>
      <c r="H528" s="11">
        <v>8716.94429</v>
      </c>
      <c r="I528" s="11">
        <v>31127.620812</v>
      </c>
      <c r="J528" s="11">
        <v>2804785.461615</v>
      </c>
      <c r="K528" s="11">
        <v>398420.460498</v>
      </c>
      <c r="L528" s="11">
        <v>303656.950245</v>
      </c>
      <c r="M528" s="11">
        <v>3234333.5429249997</v>
      </c>
      <c r="N528" s="11">
        <v>3537990.4931699997</v>
      </c>
      <c r="O528" s="11">
        <v>129186.516151</v>
      </c>
      <c r="P528" s="11">
        <v>146289.892503</v>
      </c>
      <c r="Q528" s="11">
        <v>390939.029252</v>
      </c>
    </row>
    <row r="529" spans="2:17" ht="15" customHeight="1" hidden="1">
      <c r="B529" s="10">
        <v>41944</v>
      </c>
      <c r="C529" s="11">
        <v>508790.571647</v>
      </c>
      <c r="D529" s="11">
        <v>158.908257</v>
      </c>
      <c r="E529" s="11">
        <v>16525.228315</v>
      </c>
      <c r="F529" s="11">
        <v>31721.340408</v>
      </c>
      <c r="G529" s="11">
        <v>259525.026164</v>
      </c>
      <c r="H529" s="11">
        <v>7039.778806</v>
      </c>
      <c r="I529" s="11">
        <v>30876.89492</v>
      </c>
      <c r="J529" s="11">
        <v>2830286.221282</v>
      </c>
      <c r="K529" s="11">
        <v>407734.408868</v>
      </c>
      <c r="L529" s="11">
        <v>314970.28195000003</v>
      </c>
      <c r="M529" s="11">
        <v>3268897.52507</v>
      </c>
      <c r="N529" s="11">
        <v>3583867.80702</v>
      </c>
      <c r="O529" s="11">
        <v>130755.396854</v>
      </c>
      <c r="P529" s="11">
        <v>144090.691719</v>
      </c>
      <c r="Q529" s="11">
        <v>395465.975039</v>
      </c>
    </row>
    <row r="530" spans="2:17" ht="15" customHeight="1" hidden="1">
      <c r="B530" s="10">
        <v>41974</v>
      </c>
      <c r="C530" s="11">
        <v>528661.200575</v>
      </c>
      <c r="D530" s="11">
        <v>112.123091</v>
      </c>
      <c r="E530" s="11">
        <v>11517.006342</v>
      </c>
      <c r="F530" s="11">
        <v>34440.774079</v>
      </c>
      <c r="G530" s="11">
        <v>282721.579662</v>
      </c>
      <c r="H530" s="11">
        <v>10666.997073</v>
      </c>
      <c r="I530" s="11">
        <v>30513.405896</v>
      </c>
      <c r="J530" s="11">
        <v>2848402.443106</v>
      </c>
      <c r="K530" s="11">
        <v>422601.203546</v>
      </c>
      <c r="L530" s="11">
        <v>339458.480247</v>
      </c>
      <c r="M530" s="11">
        <v>3301517.052548</v>
      </c>
      <c r="N530" s="11">
        <v>3640975.532795</v>
      </c>
      <c r="O530" s="11">
        <v>145315.092228</v>
      </c>
      <c r="P530" s="11">
        <v>138442.738646</v>
      </c>
      <c r="Q530" s="11">
        <v>402545.44967</v>
      </c>
    </row>
    <row r="531" spans="2:17" ht="15" customHeight="1" hidden="1">
      <c r="B531" s="10">
        <v>42005</v>
      </c>
      <c r="C531" s="11">
        <v>534656.035181</v>
      </c>
      <c r="D531" s="11">
        <v>98.934925</v>
      </c>
      <c r="E531" s="11">
        <v>13193.537803</v>
      </c>
      <c r="F531" s="11">
        <v>30240.485016</v>
      </c>
      <c r="G531" s="11">
        <v>270273.375211</v>
      </c>
      <c r="H531" s="11">
        <v>7051.533647</v>
      </c>
      <c r="I531" s="11">
        <v>22280.072551</v>
      </c>
      <c r="J531" s="11">
        <v>2870360.5608</v>
      </c>
      <c r="K531" s="11">
        <v>431886.439195</v>
      </c>
      <c r="L531" s="11">
        <v>320857.86660199997</v>
      </c>
      <c r="M531" s="11">
        <v>3324527.072546</v>
      </c>
      <c r="N531" s="11">
        <v>3645384.939148</v>
      </c>
      <c r="O531" s="11">
        <v>140550.2414</v>
      </c>
      <c r="P531" s="11">
        <v>144530.524306</v>
      </c>
      <c r="Q531" s="11">
        <v>408739.905529</v>
      </c>
    </row>
    <row r="532" spans="2:17" ht="15" customHeight="1" hidden="1">
      <c r="B532" s="10">
        <v>42036</v>
      </c>
      <c r="C532" s="11">
        <v>537814.888251</v>
      </c>
      <c r="D532" s="11">
        <v>118.937463</v>
      </c>
      <c r="E532" s="11">
        <v>12327.06004</v>
      </c>
      <c r="F532" s="11">
        <v>30283.518582</v>
      </c>
      <c r="G532" s="11">
        <v>261623.305811</v>
      </c>
      <c r="H532" s="11">
        <v>6878.355073</v>
      </c>
      <c r="I532" s="11">
        <v>22567.65769</v>
      </c>
      <c r="J532" s="11">
        <v>2895880.255048</v>
      </c>
      <c r="K532" s="11">
        <v>441253.65368</v>
      </c>
      <c r="L532" s="11">
        <v>311231.176969</v>
      </c>
      <c r="M532" s="11">
        <v>3359701.5664179996</v>
      </c>
      <c r="N532" s="11">
        <v>3670932.7433869997</v>
      </c>
      <c r="O532" s="11">
        <v>131316.56918</v>
      </c>
      <c r="P532" s="11">
        <v>135167.064856</v>
      </c>
      <c r="Q532" s="11">
        <v>411931.895528</v>
      </c>
    </row>
    <row r="533" spans="2:17" ht="15" customHeight="1" hidden="1">
      <c r="B533" s="10">
        <v>42064</v>
      </c>
      <c r="C533" s="11">
        <v>537277.473309</v>
      </c>
      <c r="D533" s="11">
        <v>171.82757</v>
      </c>
      <c r="E533" s="11">
        <v>13559.136198</v>
      </c>
      <c r="F533" s="11">
        <v>29065.055462</v>
      </c>
      <c r="G533" s="11">
        <v>285654.526787</v>
      </c>
      <c r="H533" s="11">
        <v>6535.022143</v>
      </c>
      <c r="I533" s="11">
        <v>22397.49517</v>
      </c>
      <c r="J533" s="11">
        <v>2920303.718061</v>
      </c>
      <c r="K533" s="11">
        <v>444791.440286</v>
      </c>
      <c r="L533" s="11">
        <v>334985.56815999997</v>
      </c>
      <c r="M533" s="11">
        <v>3387492.6535170004</v>
      </c>
      <c r="N533" s="11">
        <v>3722478.221677</v>
      </c>
      <c r="O533" s="11">
        <v>134964.907626</v>
      </c>
      <c r="P533" s="11">
        <v>131182.507655</v>
      </c>
      <c r="Q533" s="11">
        <v>416404.37677</v>
      </c>
    </row>
    <row r="534" spans="2:17" ht="15" customHeight="1" hidden="1">
      <c r="B534" s="10">
        <v>42095</v>
      </c>
      <c r="C534" s="11">
        <v>544571.701236</v>
      </c>
      <c r="D534" s="11">
        <v>142.037522</v>
      </c>
      <c r="E534" s="11">
        <v>13584.8353</v>
      </c>
      <c r="F534" s="11">
        <v>31906.814798</v>
      </c>
      <c r="G534" s="11">
        <v>282626.620234</v>
      </c>
      <c r="H534" s="11">
        <v>6927.09351</v>
      </c>
      <c r="I534" s="11">
        <v>21874.041802</v>
      </c>
      <c r="J534" s="11">
        <v>2963107.101767</v>
      </c>
      <c r="K534" s="11">
        <v>451430.370871</v>
      </c>
      <c r="L534" s="11">
        <v>335187.40136399993</v>
      </c>
      <c r="M534" s="11">
        <v>3436411.5144399996</v>
      </c>
      <c r="N534" s="11">
        <v>3771598.9158039996</v>
      </c>
      <c r="O534" s="11">
        <v>138629.858465</v>
      </c>
      <c r="P534" s="11">
        <v>126540.140007</v>
      </c>
      <c r="Q534" s="11">
        <v>401064.951797</v>
      </c>
    </row>
    <row r="535" spans="2:17" ht="15" customHeight="1" hidden="1">
      <c r="B535" s="10">
        <v>42125</v>
      </c>
      <c r="C535" s="11">
        <v>550040.132577</v>
      </c>
      <c r="D535" s="11">
        <v>237.43463</v>
      </c>
      <c r="E535" s="11">
        <v>13770.145301</v>
      </c>
      <c r="F535" s="11">
        <v>29950.162293</v>
      </c>
      <c r="G535" s="11">
        <v>284722.18342</v>
      </c>
      <c r="H535" s="11">
        <v>7340.740593</v>
      </c>
      <c r="I535" s="11">
        <v>22540.009522</v>
      </c>
      <c r="J535" s="11">
        <v>3010466.603968</v>
      </c>
      <c r="K535" s="11">
        <v>459570.66747</v>
      </c>
      <c r="L535" s="11">
        <v>336020.666237</v>
      </c>
      <c r="M535" s="11">
        <v>3492577.28096</v>
      </c>
      <c r="N535" s="11">
        <v>3828597.947197</v>
      </c>
      <c r="O535" s="11">
        <v>137532.2788</v>
      </c>
      <c r="P535" s="11">
        <v>143896.706112</v>
      </c>
      <c r="Q535" s="11">
        <v>399450.855206</v>
      </c>
    </row>
    <row r="536" spans="2:17" ht="15" customHeight="1" hidden="1">
      <c r="B536" s="10">
        <v>42156</v>
      </c>
      <c r="C536" s="11">
        <v>555034.687771</v>
      </c>
      <c r="D536" s="11">
        <v>132.440633</v>
      </c>
      <c r="E536" s="11">
        <v>10279.154153</v>
      </c>
      <c r="F536" s="11">
        <v>27997.693388</v>
      </c>
      <c r="G536" s="11">
        <v>286225.712755</v>
      </c>
      <c r="H536" s="11">
        <v>6842.263651</v>
      </c>
      <c r="I536" s="11">
        <v>22402.143829</v>
      </c>
      <c r="J536" s="11">
        <v>3048076.848641</v>
      </c>
      <c r="K536" s="11">
        <v>470568.295626</v>
      </c>
      <c r="L536" s="11">
        <v>331477.26457999996</v>
      </c>
      <c r="M536" s="11">
        <v>3541047.2880960004</v>
      </c>
      <c r="N536" s="11">
        <v>3872524.5526760006</v>
      </c>
      <c r="O536" s="11">
        <v>135640.668646</v>
      </c>
      <c r="P536" s="11">
        <v>141778.318977</v>
      </c>
      <c r="Q536" s="11">
        <v>402140.986527</v>
      </c>
    </row>
    <row r="537" spans="2:17" ht="15" customHeight="1" hidden="1">
      <c r="B537" s="10">
        <v>42186</v>
      </c>
      <c r="C537" s="11">
        <v>559080.770364</v>
      </c>
      <c r="D537" s="11">
        <v>149.777617</v>
      </c>
      <c r="E537" s="11">
        <v>12774.430961</v>
      </c>
      <c r="F537" s="11">
        <v>29461.025501</v>
      </c>
      <c r="G537" s="11">
        <v>282360.714655</v>
      </c>
      <c r="H537" s="11">
        <v>7063.443123</v>
      </c>
      <c r="I537" s="11">
        <v>21783.100345</v>
      </c>
      <c r="J537" s="11">
        <v>3090179.70241</v>
      </c>
      <c r="K537" s="11">
        <v>473960.528975</v>
      </c>
      <c r="L537" s="11">
        <v>331809.391857</v>
      </c>
      <c r="M537" s="11">
        <v>3585923.33173</v>
      </c>
      <c r="N537" s="11">
        <v>3917732.7235870003</v>
      </c>
      <c r="O537" s="11">
        <v>129520.619559</v>
      </c>
      <c r="P537" s="11">
        <v>150541.442165</v>
      </c>
      <c r="Q537" s="11">
        <v>403931.368398</v>
      </c>
    </row>
    <row r="538" spans="2:17" ht="15" customHeight="1" hidden="1">
      <c r="B538" s="10">
        <v>42217</v>
      </c>
      <c r="C538" s="11">
        <v>564269.889981</v>
      </c>
      <c r="D538" s="11">
        <v>119.86509</v>
      </c>
      <c r="E538" s="11">
        <v>15248.523701</v>
      </c>
      <c r="F538" s="11">
        <v>28359.730726</v>
      </c>
      <c r="G538" s="11">
        <v>288107.668432</v>
      </c>
      <c r="H538" s="11">
        <v>11259.185222</v>
      </c>
      <c r="I538" s="11">
        <v>22706.125185</v>
      </c>
      <c r="J538" s="11">
        <v>3133877.494735</v>
      </c>
      <c r="K538" s="11">
        <v>482354.214776</v>
      </c>
      <c r="L538" s="11">
        <v>343094.97317099996</v>
      </c>
      <c r="M538" s="11">
        <v>3638937.834696</v>
      </c>
      <c r="N538" s="11">
        <v>3982032.807867</v>
      </c>
      <c r="O538" s="11">
        <v>129637.561985</v>
      </c>
      <c r="P538" s="11">
        <v>123121.853596</v>
      </c>
      <c r="Q538" s="11">
        <v>408882.20681</v>
      </c>
    </row>
    <row r="539" spans="2:17" ht="15" customHeight="1" hidden="1">
      <c r="B539" s="10">
        <v>42248</v>
      </c>
      <c r="C539" s="11">
        <v>574138.495579</v>
      </c>
      <c r="D539" s="11">
        <v>182.329462</v>
      </c>
      <c r="E539" s="11">
        <v>8050.41462</v>
      </c>
      <c r="F539" s="11">
        <v>27096.03181</v>
      </c>
      <c r="G539" s="11">
        <v>299597.670088</v>
      </c>
      <c r="H539" s="11">
        <v>8175.075372</v>
      </c>
      <c r="I539" s="11">
        <v>22275.765945</v>
      </c>
      <c r="J539" s="11">
        <v>3161358.067132</v>
      </c>
      <c r="K539" s="11">
        <v>502340.957196</v>
      </c>
      <c r="L539" s="11">
        <v>343101.521352</v>
      </c>
      <c r="M539" s="11">
        <v>3685974.790273</v>
      </c>
      <c r="N539" s="11">
        <v>4029076.311625</v>
      </c>
      <c r="O539" s="11">
        <v>141248.279805</v>
      </c>
      <c r="P539" s="11">
        <v>140689.904346</v>
      </c>
      <c r="Q539" s="11">
        <v>411413.38368</v>
      </c>
    </row>
    <row r="540" spans="2:17" ht="15" customHeight="1" hidden="1">
      <c r="B540" s="24" t="s">
        <v>63</v>
      </c>
      <c r="C540" s="11">
        <v>597678.600488</v>
      </c>
      <c r="D540" s="11">
        <v>325.372956</v>
      </c>
      <c r="E540" s="11">
        <v>9228.506492</v>
      </c>
      <c r="F540" s="11">
        <v>33565.249992</v>
      </c>
      <c r="G540" s="11">
        <v>300870.135446</v>
      </c>
      <c r="H540" s="11">
        <v>7490.46906</v>
      </c>
      <c r="I540" s="11">
        <v>22477.126157</v>
      </c>
      <c r="J540" s="11">
        <v>3212598.319236</v>
      </c>
      <c r="K540" s="11">
        <v>511546.020735</v>
      </c>
      <c r="L540" s="11">
        <v>351479.73394599993</v>
      </c>
      <c r="M540" s="11">
        <v>3746621.466128</v>
      </c>
      <c r="N540" s="11">
        <v>4098101.200074</v>
      </c>
      <c r="O540" s="11">
        <v>197731.345893</v>
      </c>
      <c r="P540" s="11">
        <v>147703.738108</v>
      </c>
      <c r="Q540" s="11">
        <v>419673.411176</v>
      </c>
    </row>
    <row r="541" spans="2:17" ht="15" customHeight="1" hidden="1">
      <c r="B541" s="10">
        <v>42309</v>
      </c>
      <c r="C541" s="11">
        <v>601937.997812</v>
      </c>
      <c r="D541" s="11">
        <v>191.732448</v>
      </c>
      <c r="E541" s="11">
        <v>11954.388042</v>
      </c>
      <c r="F541" s="11">
        <v>37021.16348</v>
      </c>
      <c r="G541" s="11">
        <v>305326.967215</v>
      </c>
      <c r="H541" s="11">
        <v>8765.764182</v>
      </c>
      <c r="I541" s="11">
        <v>25385.654273</v>
      </c>
      <c r="J541" s="11">
        <v>3276298.79245</v>
      </c>
      <c r="K541" s="11">
        <v>519514.525525</v>
      </c>
      <c r="L541" s="11">
        <v>363260.015367</v>
      </c>
      <c r="M541" s="11">
        <v>3821198.972248</v>
      </c>
      <c r="N541" s="11">
        <v>4184458.987615</v>
      </c>
      <c r="O541" s="11">
        <v>185789.651254</v>
      </c>
      <c r="P541" s="11">
        <v>180102.772449</v>
      </c>
      <c r="Q541" s="11">
        <v>441931.617263</v>
      </c>
    </row>
    <row r="542" spans="2:17" ht="15" customHeight="1" hidden="1">
      <c r="B542" s="10">
        <v>42339</v>
      </c>
      <c r="C542" s="11">
        <v>608898.188804</v>
      </c>
      <c r="D542" s="11">
        <v>856.705236</v>
      </c>
      <c r="E542" s="11">
        <v>8682.624582</v>
      </c>
      <c r="F542" s="11">
        <v>44182.403229</v>
      </c>
      <c r="G542" s="11">
        <v>326926.092438</v>
      </c>
      <c r="H542" s="11">
        <v>8645.193502</v>
      </c>
      <c r="I542" s="11">
        <v>29149.971084</v>
      </c>
      <c r="J542" s="11">
        <v>3342224.174625</v>
      </c>
      <c r="K542" s="11">
        <v>529750.248105</v>
      </c>
      <c r="L542" s="11">
        <v>389293.01898700005</v>
      </c>
      <c r="M542" s="11">
        <v>3901124.3938140003</v>
      </c>
      <c r="N542" s="11">
        <v>4290417.412801</v>
      </c>
      <c r="O542" s="11">
        <v>182212.489289</v>
      </c>
      <c r="P542" s="11">
        <v>195717.287732</v>
      </c>
      <c r="Q542" s="11">
        <v>421276.669479</v>
      </c>
    </row>
    <row r="543" spans="2:17" ht="15" customHeight="1" hidden="1">
      <c r="B543" s="10">
        <v>42370</v>
      </c>
      <c r="C543" s="11">
        <v>613522.617372</v>
      </c>
      <c r="D543" s="11">
        <v>195.004766</v>
      </c>
      <c r="E543" s="11">
        <v>10238.902957</v>
      </c>
      <c r="F543" s="11">
        <v>38112.82378</v>
      </c>
      <c r="G543" s="11">
        <v>309761.406668</v>
      </c>
      <c r="H543" s="11">
        <v>11906.084057</v>
      </c>
      <c r="I543" s="11">
        <v>27555.365572</v>
      </c>
      <c r="J543" s="11">
        <v>3410560.707838</v>
      </c>
      <c r="K543" s="11">
        <v>554003.97171</v>
      </c>
      <c r="L543" s="11">
        <v>370214.222228</v>
      </c>
      <c r="M543" s="11">
        <v>3992120.04512</v>
      </c>
      <c r="N543" s="11">
        <v>4362334.267348</v>
      </c>
      <c r="O543" s="11">
        <v>179474.746826</v>
      </c>
      <c r="P543" s="11">
        <v>198595.150789</v>
      </c>
      <c r="Q543" s="11">
        <v>408108.610789</v>
      </c>
    </row>
    <row r="544" spans="2:17" ht="15" customHeight="1" hidden="1">
      <c r="B544" s="10">
        <v>42401</v>
      </c>
      <c r="C544" s="11">
        <v>614177.097495</v>
      </c>
      <c r="D544" s="11">
        <v>212.663055</v>
      </c>
      <c r="E544" s="11">
        <v>11342.53865</v>
      </c>
      <c r="F544" s="11">
        <v>34581.756978</v>
      </c>
      <c r="G544" s="11">
        <v>317795.678994</v>
      </c>
      <c r="H544" s="11">
        <v>9419.960877</v>
      </c>
      <c r="I544" s="11">
        <v>28099.508611</v>
      </c>
      <c r="J544" s="11">
        <v>3457874.130761</v>
      </c>
      <c r="K544" s="11">
        <v>563185.058352</v>
      </c>
      <c r="L544" s="11">
        <v>373352.598554</v>
      </c>
      <c r="M544" s="11">
        <v>4049158.697724</v>
      </c>
      <c r="N544" s="11">
        <v>4422511.296278</v>
      </c>
      <c r="O544" s="11">
        <v>183066.849911</v>
      </c>
      <c r="P544" s="11">
        <v>196603.068377</v>
      </c>
      <c r="Q544" s="11">
        <v>421365.905014</v>
      </c>
    </row>
    <row r="545" spans="2:17" ht="15" customHeight="1" hidden="1">
      <c r="B545" s="10">
        <v>42430</v>
      </c>
      <c r="C545" s="11">
        <v>632324.525305</v>
      </c>
      <c r="D545" s="11">
        <v>153.546261</v>
      </c>
      <c r="E545" s="11">
        <v>8688.730216</v>
      </c>
      <c r="F545" s="11">
        <v>34427.002277</v>
      </c>
      <c r="G545" s="11">
        <v>323929.339348</v>
      </c>
      <c r="H545" s="11">
        <v>9132.824732</v>
      </c>
      <c r="I545" s="11">
        <v>30067.202737</v>
      </c>
      <c r="J545" s="11">
        <v>3476793.027606</v>
      </c>
      <c r="K545" s="11">
        <v>576207.041711</v>
      </c>
      <c r="L545" s="11">
        <v>376331.442834</v>
      </c>
      <c r="M545" s="11">
        <v>4083067.272054</v>
      </c>
      <c r="N545" s="11">
        <v>4459398.714888</v>
      </c>
      <c r="O545" s="11">
        <v>204758.141005</v>
      </c>
      <c r="P545" s="11">
        <v>197574.409021</v>
      </c>
      <c r="Q545" s="11">
        <v>434776.148685</v>
      </c>
    </row>
    <row r="546" spans="2:17" ht="15" customHeight="1" hidden="1">
      <c r="B546" s="10">
        <v>42461</v>
      </c>
      <c r="C546" s="11">
        <v>634205.200811</v>
      </c>
      <c r="D546" s="11">
        <v>189.365175</v>
      </c>
      <c r="E546" s="11">
        <v>10094.53116</v>
      </c>
      <c r="F546" s="11">
        <v>34403.68693</v>
      </c>
      <c r="G546" s="11">
        <v>317112.017318</v>
      </c>
      <c r="H546" s="11">
        <v>9047.867788</v>
      </c>
      <c r="I546" s="11">
        <v>29436.743789</v>
      </c>
      <c r="J546" s="11">
        <v>3526512.919567</v>
      </c>
      <c r="K546" s="11">
        <v>577468.215709</v>
      </c>
      <c r="L546" s="11">
        <v>370847.468371</v>
      </c>
      <c r="M546" s="11">
        <v>4133417.879065</v>
      </c>
      <c r="N546" s="11">
        <v>4504265.347436</v>
      </c>
      <c r="O546" s="11">
        <v>185629.063051</v>
      </c>
      <c r="P546" s="11">
        <v>210359.754743</v>
      </c>
      <c r="Q546" s="11">
        <v>441865.408158</v>
      </c>
    </row>
    <row r="547" spans="2:17" ht="15" customHeight="1" hidden="1">
      <c r="B547" s="10">
        <v>42491</v>
      </c>
      <c r="C547" s="11">
        <v>638441.918695</v>
      </c>
      <c r="D547" s="11">
        <v>134.635362</v>
      </c>
      <c r="E547" s="11">
        <v>13705.986064</v>
      </c>
      <c r="F547" s="11">
        <v>31784.476691</v>
      </c>
      <c r="G547" s="11">
        <v>311402.829403</v>
      </c>
      <c r="H547" s="11">
        <v>8762.711785</v>
      </c>
      <c r="I547" s="11">
        <v>29591.017427</v>
      </c>
      <c r="J547" s="11">
        <v>3539255.152521</v>
      </c>
      <c r="K547" s="11">
        <v>585180.1656</v>
      </c>
      <c r="L547" s="11">
        <v>365790.639305</v>
      </c>
      <c r="M547" s="11">
        <v>4154026.335548</v>
      </c>
      <c r="N547" s="11">
        <v>4519816.974853</v>
      </c>
      <c r="O547" s="11">
        <v>190458.957036</v>
      </c>
      <c r="P547" s="11">
        <v>203313.068647</v>
      </c>
      <c r="Q547" s="11">
        <v>450129.159144</v>
      </c>
    </row>
    <row r="548" spans="2:17" ht="15" customHeight="1" hidden="1">
      <c r="B548" s="10">
        <v>42522</v>
      </c>
      <c r="C548" s="11">
        <v>649778.193178</v>
      </c>
      <c r="D548" s="11">
        <v>252.035584</v>
      </c>
      <c r="E548" s="11">
        <v>8212.250125</v>
      </c>
      <c r="F548" s="11">
        <v>31934.082228</v>
      </c>
      <c r="G548" s="11">
        <v>312835.171748</v>
      </c>
      <c r="H548" s="11">
        <v>8033.236651</v>
      </c>
      <c r="I548" s="11">
        <v>20147.573421</v>
      </c>
      <c r="J548" s="11">
        <v>3604860.594993</v>
      </c>
      <c r="K548" s="11">
        <v>571853.619311</v>
      </c>
      <c r="L548" s="11">
        <v>361266.776336</v>
      </c>
      <c r="M548" s="11">
        <v>4196861.787725</v>
      </c>
      <c r="N548" s="11">
        <v>4558128.564061</v>
      </c>
      <c r="O548" s="11">
        <v>177712.574841</v>
      </c>
      <c r="P548" s="11">
        <v>204925.689951</v>
      </c>
      <c r="Q548" s="11">
        <v>455196.254505</v>
      </c>
    </row>
    <row r="549" spans="2:17" ht="15" customHeight="1" hidden="1">
      <c r="B549" s="10">
        <v>42552</v>
      </c>
      <c r="C549" s="11">
        <v>662705.263129</v>
      </c>
      <c r="D549" s="11">
        <v>221.497155</v>
      </c>
      <c r="E549" s="11">
        <v>9908.076824</v>
      </c>
      <c r="F549" s="11">
        <v>32022.04222</v>
      </c>
      <c r="G549" s="11">
        <v>310344.390936</v>
      </c>
      <c r="H549" s="11">
        <v>7638.763793</v>
      </c>
      <c r="I549" s="11">
        <v>19624.932864</v>
      </c>
      <c r="J549" s="11">
        <v>3678122.028119</v>
      </c>
      <c r="K549" s="11">
        <v>576603.332597</v>
      </c>
      <c r="L549" s="11">
        <v>360134.770928</v>
      </c>
      <c r="M549" s="11">
        <v>4274350.29358</v>
      </c>
      <c r="N549" s="11">
        <v>4634485.064508</v>
      </c>
      <c r="O549" s="11">
        <v>200310.677634</v>
      </c>
      <c r="P549" s="11">
        <v>193878.756698</v>
      </c>
      <c r="Q549" s="11">
        <v>448114.015724</v>
      </c>
    </row>
    <row r="550" spans="2:17" ht="15" customHeight="1" hidden="1">
      <c r="B550" s="10">
        <v>42583</v>
      </c>
      <c r="C550" s="11">
        <v>668359.655344</v>
      </c>
      <c r="D550" s="11">
        <v>140.05926</v>
      </c>
      <c r="E550" s="11">
        <v>7139.703748</v>
      </c>
      <c r="F550" s="11">
        <v>30320.205376</v>
      </c>
      <c r="G550" s="11">
        <v>311575.79887</v>
      </c>
      <c r="H550" s="11">
        <v>7257.647293</v>
      </c>
      <c r="I550" s="11">
        <v>22342.825777</v>
      </c>
      <c r="J550" s="11">
        <v>3720655.738795</v>
      </c>
      <c r="K550" s="11">
        <v>578436.471176</v>
      </c>
      <c r="L550" s="11">
        <v>356433.414547</v>
      </c>
      <c r="M550" s="11">
        <v>4321435.035748</v>
      </c>
      <c r="N550" s="11">
        <v>4677868.450295</v>
      </c>
      <c r="O550" s="11">
        <v>194377.606935</v>
      </c>
      <c r="P550" s="11">
        <v>186326.337519</v>
      </c>
      <c r="Q550" s="11">
        <v>462437.762835</v>
      </c>
    </row>
    <row r="551" spans="2:17" ht="15" customHeight="1" hidden="1">
      <c r="B551" s="10">
        <v>42614</v>
      </c>
      <c r="C551" s="11">
        <v>672457.871991</v>
      </c>
      <c r="D551" s="11">
        <v>186.438007</v>
      </c>
      <c r="E551" s="11">
        <v>8590.739204</v>
      </c>
      <c r="F551" s="11">
        <v>33209.968502</v>
      </c>
      <c r="G551" s="11">
        <v>321628.793313</v>
      </c>
      <c r="H551" s="11">
        <v>7436.985692</v>
      </c>
      <c r="I551" s="11">
        <v>23715.177745</v>
      </c>
      <c r="J551" s="11">
        <v>3822617.066977</v>
      </c>
      <c r="K551" s="11">
        <v>576162.150237</v>
      </c>
      <c r="L551" s="11">
        <v>371052.924718</v>
      </c>
      <c r="M551" s="11">
        <v>4422494.394959</v>
      </c>
      <c r="N551" s="11">
        <v>4793547.319677</v>
      </c>
      <c r="O551" s="11">
        <v>199569.841047</v>
      </c>
      <c r="P551" s="11">
        <v>185978.812329</v>
      </c>
      <c r="Q551" s="11">
        <v>460368.533116</v>
      </c>
    </row>
    <row r="552" spans="2:17" ht="15" customHeight="1" hidden="1">
      <c r="B552" s="10">
        <v>42644</v>
      </c>
      <c r="C552" s="11">
        <v>685316.45110375</v>
      </c>
      <c r="D552" s="11">
        <v>189.134273</v>
      </c>
      <c r="E552" s="11">
        <v>11371.055829</v>
      </c>
      <c r="F552" s="11">
        <v>32798.827516</v>
      </c>
      <c r="G552" s="11">
        <v>320231.980385</v>
      </c>
      <c r="H552" s="11">
        <v>6717.92316</v>
      </c>
      <c r="I552" s="11">
        <v>21911.845956</v>
      </c>
      <c r="J552" s="11">
        <v>3889138.88334</v>
      </c>
      <c r="K552" s="11">
        <v>579756.765668</v>
      </c>
      <c r="L552" s="11">
        <v>371308.921163</v>
      </c>
      <c r="M552" s="11">
        <v>4490807.494964</v>
      </c>
      <c r="N552" s="11">
        <v>4862116.416127</v>
      </c>
      <c r="O552" s="11">
        <v>179534.152633</v>
      </c>
      <c r="P552" s="11">
        <v>198316.220043</v>
      </c>
      <c r="Q552" s="11">
        <v>470397.351304</v>
      </c>
    </row>
    <row r="553" spans="2:17" ht="15" customHeight="1" hidden="1">
      <c r="B553" s="10">
        <v>42675</v>
      </c>
      <c r="C553" s="11">
        <v>697428.103588</v>
      </c>
      <c r="D553" s="11">
        <v>163.893834</v>
      </c>
      <c r="E553" s="11">
        <v>11412.632432</v>
      </c>
      <c r="F553" s="11">
        <v>37310.374509</v>
      </c>
      <c r="G553" s="11">
        <v>315240.536182</v>
      </c>
      <c r="H553" s="11">
        <v>6690.932916</v>
      </c>
      <c r="I553" s="11">
        <v>21132.782836</v>
      </c>
      <c r="J553" s="11">
        <v>3963031.649381</v>
      </c>
      <c r="K553" s="11">
        <v>587561.301708</v>
      </c>
      <c r="L553" s="11">
        <v>370818.369873</v>
      </c>
      <c r="M553" s="11">
        <v>4571725.733925</v>
      </c>
      <c r="N553" s="11">
        <v>4942544.103798</v>
      </c>
      <c r="O553" s="11">
        <v>192159.418551</v>
      </c>
      <c r="P553" s="11">
        <v>197673.255467</v>
      </c>
      <c r="Q553" s="11">
        <v>463895.116785</v>
      </c>
    </row>
    <row r="554" spans="2:17" ht="15" customHeight="1" hidden="1">
      <c r="B554" s="10">
        <v>42705</v>
      </c>
      <c r="C554" s="11">
        <v>716962.863348</v>
      </c>
      <c r="D554" s="11">
        <v>161.366758</v>
      </c>
      <c r="E554" s="11">
        <v>8761.440718</v>
      </c>
      <c r="F554" s="11">
        <v>41661.257098</v>
      </c>
      <c r="G554" s="11">
        <v>347005.048028</v>
      </c>
      <c r="H554" s="11">
        <v>7563.243289</v>
      </c>
      <c r="I554" s="11">
        <v>16418.933059</v>
      </c>
      <c r="J554" s="11">
        <v>4046934.617316</v>
      </c>
      <c r="K554" s="11">
        <v>609583.674577</v>
      </c>
      <c r="L554" s="11">
        <v>405152.355891</v>
      </c>
      <c r="M554" s="11">
        <v>4672937.224952</v>
      </c>
      <c r="N554" s="11">
        <v>5078089.580843</v>
      </c>
      <c r="O554" s="11">
        <v>206130.608938</v>
      </c>
      <c r="P554" s="11">
        <v>212373.567977</v>
      </c>
      <c r="Q554" s="11">
        <v>469024.870114</v>
      </c>
    </row>
    <row r="555" spans="2:17" ht="15" customHeight="1">
      <c r="B555" s="10">
        <v>42736</v>
      </c>
      <c r="C555" s="11">
        <v>711352.468915</v>
      </c>
      <c r="D555" s="11">
        <v>158.454997</v>
      </c>
      <c r="E555" s="11">
        <v>8828.685289</v>
      </c>
      <c r="F555" s="11">
        <v>37078.634564</v>
      </c>
      <c r="G555" s="11">
        <v>334105.144374</v>
      </c>
      <c r="H555" s="11">
        <v>8209.260616</v>
      </c>
      <c r="I555" s="11">
        <v>30196.67926</v>
      </c>
      <c r="J555" s="11">
        <v>4123159.722798</v>
      </c>
      <c r="K555" s="11">
        <v>592234.195199</v>
      </c>
      <c r="L555" s="11">
        <v>388380.17984</v>
      </c>
      <c r="M555" s="11">
        <v>4745590.597257</v>
      </c>
      <c r="N555" s="11">
        <v>5133970.777097001</v>
      </c>
      <c r="O555" s="11">
        <v>200811.124885</v>
      </c>
      <c r="P555" s="11">
        <v>211224.95804</v>
      </c>
      <c r="Q555" s="11">
        <v>497445.8192</v>
      </c>
    </row>
    <row r="556" spans="2:17" ht="15" customHeight="1">
      <c r="B556" s="10">
        <v>42767</v>
      </c>
      <c r="C556" s="11">
        <v>713904.792069</v>
      </c>
      <c r="D556" s="11">
        <v>171.947376</v>
      </c>
      <c r="E556" s="11">
        <v>9745.793792</v>
      </c>
      <c r="F556" s="11">
        <v>33869.386599</v>
      </c>
      <c r="G556" s="11">
        <v>329368.333354</v>
      </c>
      <c r="H556" s="11">
        <v>8579.799988</v>
      </c>
      <c r="I556" s="11">
        <v>28981.31864</v>
      </c>
      <c r="J556" s="11">
        <v>4206718.019326</v>
      </c>
      <c r="K556" s="11">
        <v>597422.818397</v>
      </c>
      <c r="L556" s="11">
        <v>381735.261109</v>
      </c>
      <c r="M556" s="11">
        <v>4833122.156362999</v>
      </c>
      <c r="N556" s="11">
        <v>5214857.417471999</v>
      </c>
      <c r="O556" s="11">
        <v>208518.978029</v>
      </c>
      <c r="P556" s="11">
        <v>209910.419013</v>
      </c>
      <c r="Q556" s="11">
        <v>519725.017514</v>
      </c>
    </row>
    <row r="557" spans="2:17" ht="15" customHeight="1">
      <c r="B557" s="10">
        <v>42795</v>
      </c>
      <c r="C557" s="11">
        <v>725701.522006</v>
      </c>
      <c r="D557" s="11">
        <v>108.989182</v>
      </c>
      <c r="E557" s="11">
        <v>10242.352319</v>
      </c>
      <c r="F557" s="11">
        <v>32356.179715</v>
      </c>
      <c r="G557" s="11">
        <v>338091.893847</v>
      </c>
      <c r="H557" s="11">
        <v>10575.503792</v>
      </c>
      <c r="I557" s="11">
        <v>28416.401033</v>
      </c>
      <c r="J557" s="11">
        <v>4314178.407827</v>
      </c>
      <c r="K557" s="11">
        <v>600747.747564</v>
      </c>
      <c r="L557" s="11">
        <v>391374.91885500005</v>
      </c>
      <c r="M557" s="11">
        <v>4943342.556424</v>
      </c>
      <c r="N557" s="11">
        <v>5334717.475279001</v>
      </c>
      <c r="O557" s="11">
        <v>206070.748295</v>
      </c>
      <c r="P557" s="11">
        <v>191622.049457</v>
      </c>
      <c r="Q557" s="11">
        <v>517962.529896</v>
      </c>
    </row>
    <row r="558" spans="2:17" ht="15" customHeight="1">
      <c r="B558" s="10">
        <v>42826</v>
      </c>
      <c r="C558" s="11">
        <v>736489.476263</v>
      </c>
      <c r="D558" s="11">
        <v>176.177731</v>
      </c>
      <c r="E558" s="11">
        <v>9741.46298</v>
      </c>
      <c r="F558" s="11">
        <v>31195.863454</v>
      </c>
      <c r="G558" s="11">
        <v>330710.946662</v>
      </c>
      <c r="H558" s="11">
        <v>9393.96036</v>
      </c>
      <c r="I558" s="11">
        <v>26295.931673</v>
      </c>
      <c r="J558" s="11">
        <v>4381608.32763971</v>
      </c>
      <c r="K558" s="11">
        <v>607454.26889561</v>
      </c>
      <c r="L558" s="11">
        <v>381218.411187</v>
      </c>
      <c r="M558" s="11">
        <v>5015358.52820832</v>
      </c>
      <c r="N558" s="11">
        <v>5396576.93939532</v>
      </c>
      <c r="O558" s="11">
        <v>210675.349308</v>
      </c>
      <c r="P558" s="11">
        <v>192749.057016</v>
      </c>
      <c r="Q558" s="11">
        <v>519554.063949</v>
      </c>
    </row>
    <row r="559" spans="2:17" ht="15" customHeight="1">
      <c r="B559" s="10">
        <v>42856</v>
      </c>
      <c r="C559" s="11">
        <v>746145.837294</v>
      </c>
      <c r="D559" s="11">
        <v>175.257358</v>
      </c>
      <c r="E559" s="11">
        <v>9864.215374</v>
      </c>
      <c r="F559" s="11">
        <v>34415.5119</v>
      </c>
      <c r="G559" s="11">
        <v>322228.048322</v>
      </c>
      <c r="H559" s="11">
        <v>11138.565086</v>
      </c>
      <c r="I559" s="11">
        <v>30793.477</v>
      </c>
      <c r="J559" s="11">
        <v>4472599.967869</v>
      </c>
      <c r="K559" s="11">
        <v>605977.53979</v>
      </c>
      <c r="L559" s="11">
        <v>377821.59804</v>
      </c>
      <c r="M559" s="11">
        <v>5109370.984658999</v>
      </c>
      <c r="N559" s="11">
        <v>5487192.582698999</v>
      </c>
      <c r="O559" s="11">
        <v>214982.421685</v>
      </c>
      <c r="P559" s="11">
        <v>185474.077457</v>
      </c>
      <c r="Q559" s="11">
        <v>521209.552635</v>
      </c>
    </row>
    <row r="560" spans="2:17" ht="15" customHeight="1">
      <c r="B560" s="10">
        <v>42887</v>
      </c>
      <c r="C560" s="11">
        <v>766006.962391</v>
      </c>
      <c r="D560" s="11">
        <v>113.888781</v>
      </c>
      <c r="E560" s="11">
        <v>12604.798446</v>
      </c>
      <c r="F560" s="11">
        <v>33804.791447</v>
      </c>
      <c r="G560" s="11">
        <v>327752.319342</v>
      </c>
      <c r="H560" s="11">
        <v>8934.76681</v>
      </c>
      <c r="I560" s="11">
        <v>29347.273477</v>
      </c>
      <c r="J560" s="11">
        <v>4527526.600489</v>
      </c>
      <c r="K560" s="11">
        <v>619323.951076</v>
      </c>
      <c r="L560" s="11">
        <v>383210.564826</v>
      </c>
      <c r="M560" s="11">
        <v>5176197.825042</v>
      </c>
      <c r="N560" s="11">
        <v>5559408.3898680005</v>
      </c>
      <c r="O560" s="11">
        <v>220997.469462</v>
      </c>
      <c r="P560" s="11">
        <v>173201.836331</v>
      </c>
      <c r="Q560" s="11">
        <v>529233.122168</v>
      </c>
    </row>
    <row r="561" spans="2:17" ht="15" customHeight="1">
      <c r="B561" s="10">
        <v>42917</v>
      </c>
      <c r="C561" s="11">
        <v>784653.769168</v>
      </c>
      <c r="D561" s="11">
        <v>188.294192</v>
      </c>
      <c r="E561" s="11">
        <v>10455.020274</v>
      </c>
      <c r="F561" s="11">
        <v>35437.173455</v>
      </c>
      <c r="G561" s="11">
        <v>337588.125898</v>
      </c>
      <c r="H561" s="11">
        <v>9211.858394</v>
      </c>
      <c r="I561" s="11">
        <v>28413.379872</v>
      </c>
      <c r="J561" s="11">
        <v>4598574.974283</v>
      </c>
      <c r="K561" s="11">
        <v>641556.307476</v>
      </c>
      <c r="L561" s="11">
        <v>392880.472213</v>
      </c>
      <c r="M561" s="11">
        <v>5268544.661631</v>
      </c>
      <c r="N561" s="11">
        <v>5661425.133844</v>
      </c>
      <c r="O561" s="11">
        <v>222985.112893</v>
      </c>
      <c r="P561" s="11">
        <v>153506.401962</v>
      </c>
      <c r="Q561" s="11">
        <v>542693.918929</v>
      </c>
    </row>
    <row r="562" spans="2:17" ht="15" customHeight="1">
      <c r="B562" s="10">
        <v>42948</v>
      </c>
      <c r="C562" s="11">
        <v>807674.32378785</v>
      </c>
      <c r="D562" s="11">
        <v>249.859717</v>
      </c>
      <c r="E562" s="11">
        <v>11854.060655</v>
      </c>
      <c r="F562" s="11">
        <v>37553.291025</v>
      </c>
      <c r="G562" s="11">
        <v>317571.776887</v>
      </c>
      <c r="H562" s="11">
        <v>9485.338725</v>
      </c>
      <c r="I562" s="11">
        <v>30368.24926</v>
      </c>
      <c r="J562" s="11">
        <v>4663899.097828</v>
      </c>
      <c r="K562" s="11">
        <v>644839.855598</v>
      </c>
      <c r="L562" s="11">
        <v>376714.327009</v>
      </c>
      <c r="M562" s="11">
        <v>5339107.202686</v>
      </c>
      <c r="N562" s="11">
        <v>5715821.529695</v>
      </c>
      <c r="O562" s="11">
        <v>203657.130231</v>
      </c>
      <c r="P562" s="11">
        <v>158349.227951</v>
      </c>
      <c r="Q562" s="11">
        <v>550148.23933</v>
      </c>
    </row>
    <row r="563" spans="2:17" ht="15" customHeight="1">
      <c r="B563" s="10">
        <v>42979</v>
      </c>
      <c r="C563" s="11">
        <v>812442.850825</v>
      </c>
      <c r="D563" s="11">
        <v>164.20855</v>
      </c>
      <c r="E563" s="11">
        <v>10841.993651</v>
      </c>
      <c r="F563" s="11">
        <v>32951.94137</v>
      </c>
      <c r="G563" s="11">
        <v>320447.685875</v>
      </c>
      <c r="H563" s="11">
        <v>10382.66743</v>
      </c>
      <c r="I563" s="11">
        <v>29805.487973</v>
      </c>
      <c r="J563" s="11">
        <v>4748531.071376</v>
      </c>
      <c r="K563" s="11">
        <v>639038.976547</v>
      </c>
      <c r="L563" s="11">
        <v>374788.496876</v>
      </c>
      <c r="M563" s="11">
        <v>5417375.5358959995</v>
      </c>
      <c r="N563" s="11">
        <v>5792164.032772</v>
      </c>
      <c r="O563" s="11">
        <v>232892.973071</v>
      </c>
      <c r="P563" s="11">
        <v>156594.030105</v>
      </c>
      <c r="Q563" s="11">
        <v>565080.644419</v>
      </c>
    </row>
    <row r="564" spans="2:17" ht="15" customHeight="1">
      <c r="B564" s="10">
        <v>43009</v>
      </c>
      <c r="C564" s="11">
        <v>820875.325022</v>
      </c>
      <c r="D564" s="11">
        <v>267.078667</v>
      </c>
      <c r="E564" s="11">
        <v>9733.377701</v>
      </c>
      <c r="F564" s="11">
        <v>36015.672832</v>
      </c>
      <c r="G564" s="11">
        <v>319498.957636</v>
      </c>
      <c r="H564" s="11">
        <v>10309.865506</v>
      </c>
      <c r="I564" s="11">
        <v>27943.061264</v>
      </c>
      <c r="J564" s="11">
        <v>4789316.564742</v>
      </c>
      <c r="K564" s="11">
        <v>642635.99196</v>
      </c>
      <c r="L564" s="11">
        <v>375824.952342</v>
      </c>
      <c r="M564" s="11">
        <v>5459895.617966</v>
      </c>
      <c r="N564" s="11">
        <v>5835720.570308</v>
      </c>
      <c r="O564" s="11">
        <v>237155.803447</v>
      </c>
      <c r="P564" s="11">
        <v>151081.998742</v>
      </c>
      <c r="Q564" s="11">
        <v>551512.317136</v>
      </c>
    </row>
    <row r="565" spans="2:17" ht="15" customHeight="1">
      <c r="B565" s="10">
        <v>43040</v>
      </c>
      <c r="C565" s="11">
        <v>838622.885639</v>
      </c>
      <c r="D565" s="11">
        <v>199.671122</v>
      </c>
      <c r="E565" s="11">
        <v>11785.240261</v>
      </c>
      <c r="F565" s="11">
        <v>36644.254874</v>
      </c>
      <c r="G565" s="11">
        <v>321153.087643</v>
      </c>
      <c r="H565" s="11">
        <v>12297.123642</v>
      </c>
      <c r="I565" s="11">
        <v>29043.655747</v>
      </c>
      <c r="J565" s="11">
        <v>4798656.849201</v>
      </c>
      <c r="K565" s="11">
        <v>657970.292119</v>
      </c>
      <c r="L565" s="11">
        <v>382079.37754200003</v>
      </c>
      <c r="M565" s="11">
        <v>5485670.7970670005</v>
      </c>
      <c r="N565" s="11">
        <v>5867750.174609001</v>
      </c>
      <c r="O565" s="11">
        <v>237023.466896</v>
      </c>
      <c r="P565" s="11">
        <v>158295.104643</v>
      </c>
      <c r="Q565" s="11">
        <v>563491.378175</v>
      </c>
    </row>
    <row r="566" spans="2:17" ht="15" customHeight="1">
      <c r="B566" s="10">
        <v>43070</v>
      </c>
      <c r="C566" s="11">
        <v>850930.674638</v>
      </c>
      <c r="D566" s="11">
        <v>477.967024</v>
      </c>
      <c r="E566" s="11">
        <v>15715.128919</v>
      </c>
      <c r="F566" s="11">
        <v>46842.981835</v>
      </c>
      <c r="G566" s="11">
        <v>353875.854449</v>
      </c>
      <c r="H566" s="11">
        <v>8910.027638</v>
      </c>
      <c r="I566" s="11">
        <v>27972.985512</v>
      </c>
      <c r="J566" s="11">
        <v>4872014.04146</v>
      </c>
      <c r="K566" s="11">
        <v>666883.529912</v>
      </c>
      <c r="L566" s="11">
        <v>425821.959865</v>
      </c>
      <c r="M566" s="11">
        <v>5566870.556884</v>
      </c>
      <c r="N566" s="11">
        <v>5992692.516749</v>
      </c>
      <c r="O566" s="11">
        <v>254942.472195</v>
      </c>
      <c r="P566" s="11">
        <v>162385.30609</v>
      </c>
      <c r="Q566" s="11">
        <v>563888.244795</v>
      </c>
    </row>
    <row r="567" spans="2:17" ht="15" customHeight="1">
      <c r="B567" s="10">
        <v>43101</v>
      </c>
      <c r="C567" s="11">
        <v>859464.102178</v>
      </c>
      <c r="D567" s="11">
        <v>376.206669</v>
      </c>
      <c r="E567" s="11">
        <v>16845.276441</v>
      </c>
      <c r="F567" s="11">
        <v>39407.995355</v>
      </c>
      <c r="G567" s="11">
        <v>342404.070952</v>
      </c>
      <c r="H567" s="11">
        <v>10033.616411</v>
      </c>
      <c r="I567" s="11">
        <v>30309.51517</v>
      </c>
      <c r="J567" s="11">
        <v>4965598.043118</v>
      </c>
      <c r="K567" s="11">
        <v>653345.086074</v>
      </c>
      <c r="L567" s="11">
        <v>409067.165828</v>
      </c>
      <c r="M567" s="11">
        <v>5649252.644362</v>
      </c>
      <c r="N567" s="11">
        <v>6058319.81019</v>
      </c>
      <c r="O567" s="11">
        <v>241465.491095</v>
      </c>
      <c r="P567" s="11">
        <v>164156.569613</v>
      </c>
      <c r="Q567" s="11">
        <v>585861.831719</v>
      </c>
    </row>
    <row r="568" spans="2:17" ht="15" customHeight="1">
      <c r="B568" s="10">
        <v>43132</v>
      </c>
      <c r="C568" s="11">
        <v>863504.288834</v>
      </c>
      <c r="D568" s="11">
        <v>315.590215</v>
      </c>
      <c r="E568" s="11">
        <v>16020.686937</v>
      </c>
      <c r="F568" s="11">
        <v>35561.944185</v>
      </c>
      <c r="G568" s="11">
        <v>331457.355239</v>
      </c>
      <c r="H568" s="11">
        <v>9682.566579</v>
      </c>
      <c r="I568" s="11">
        <v>30427.54377</v>
      </c>
      <c r="J568" s="11">
        <v>5055850.816881</v>
      </c>
      <c r="K568" s="11">
        <v>642175.41062</v>
      </c>
      <c r="L568" s="11">
        <v>393038.143155</v>
      </c>
      <c r="M568" s="11">
        <v>5728453.771271001</v>
      </c>
      <c r="N568" s="11">
        <v>6121491.914426001</v>
      </c>
      <c r="O568" s="11">
        <v>254922.682395</v>
      </c>
      <c r="P568" s="11">
        <v>158843.034894</v>
      </c>
      <c r="Q568" s="11">
        <v>607518.678012</v>
      </c>
    </row>
    <row r="569" spans="2:17" ht="15" customHeight="1">
      <c r="B569" s="10">
        <v>43160</v>
      </c>
      <c r="C569" s="11">
        <v>874834.71146</v>
      </c>
      <c r="D569" s="11">
        <v>383.776142</v>
      </c>
      <c r="E569" s="11">
        <v>18479.367405</v>
      </c>
      <c r="F569" s="11">
        <v>35679.034673</v>
      </c>
      <c r="G569" s="11">
        <v>377309.791557</v>
      </c>
      <c r="H569" s="11">
        <v>10307.329396</v>
      </c>
      <c r="I569" s="11">
        <v>29258.645563</v>
      </c>
      <c r="J569" s="11">
        <v>5154308.729072</v>
      </c>
      <c r="K569" s="11">
        <v>648461.539601</v>
      </c>
      <c r="L569" s="11">
        <v>442159.29917300004</v>
      </c>
      <c r="M569" s="11">
        <v>5832028.914236</v>
      </c>
      <c r="N569" s="11">
        <v>6274188.213409</v>
      </c>
      <c r="O569" s="11">
        <v>252021.644741</v>
      </c>
      <c r="P569" s="11">
        <v>173566.71317</v>
      </c>
      <c r="Q569" s="11">
        <v>619716.947165</v>
      </c>
    </row>
    <row r="570" spans="2:17" ht="15" customHeight="1">
      <c r="B570" s="10">
        <v>43191</v>
      </c>
      <c r="C570" s="11">
        <v>898398.221113</v>
      </c>
      <c r="D570" s="11">
        <v>404.875769</v>
      </c>
      <c r="E570" s="11">
        <v>17942.64934</v>
      </c>
      <c r="F570" s="11">
        <v>37126.917432</v>
      </c>
      <c r="G570" s="11">
        <v>350309.040254</v>
      </c>
      <c r="H570" s="11">
        <v>9821.947236</v>
      </c>
      <c r="I570" s="11">
        <v>34598.474343</v>
      </c>
      <c r="J570" s="11">
        <v>5231163.115743</v>
      </c>
      <c r="K570" s="11">
        <v>654256.441396</v>
      </c>
      <c r="L570" s="11">
        <v>415605.43003099994</v>
      </c>
      <c r="M570" s="11">
        <v>5920018.031482</v>
      </c>
      <c r="N570" s="11">
        <v>6335623.461513</v>
      </c>
      <c r="O570" s="11">
        <v>235452.312399</v>
      </c>
      <c r="P570" s="11">
        <v>166966.499952</v>
      </c>
      <c r="Q570" s="11">
        <v>614385.059535</v>
      </c>
    </row>
    <row r="571" spans="2:17" ht="15" customHeight="1">
      <c r="B571" s="10">
        <v>43221</v>
      </c>
      <c r="C571" s="11">
        <v>905111.245876</v>
      </c>
      <c r="D571" s="11">
        <v>814.320457</v>
      </c>
      <c r="E571" s="11">
        <v>17482.899851</v>
      </c>
      <c r="F571" s="11">
        <v>37068.51023</v>
      </c>
      <c r="G571" s="11">
        <v>342426.966488</v>
      </c>
      <c r="H571" s="11">
        <v>9132.33868</v>
      </c>
      <c r="I571" s="11">
        <v>39159.993988</v>
      </c>
      <c r="J571" s="11">
        <v>5256757.992742</v>
      </c>
      <c r="K571" s="11">
        <v>648390.065747</v>
      </c>
      <c r="L571" s="11">
        <v>406925.035706</v>
      </c>
      <c r="M571" s="11">
        <v>5944308.052477</v>
      </c>
      <c r="N571" s="11">
        <v>6351233.088183001</v>
      </c>
      <c r="O571" s="11">
        <v>259513.257956</v>
      </c>
      <c r="P571" s="11">
        <v>164680.737083</v>
      </c>
      <c r="Q571" s="11">
        <v>621872.229852</v>
      </c>
    </row>
    <row r="572" spans="2:17" ht="15" customHeight="1">
      <c r="B572" s="10">
        <v>43252</v>
      </c>
      <c r="C572" s="11">
        <v>911660.907527</v>
      </c>
      <c r="D572" s="11">
        <v>612.306366</v>
      </c>
      <c r="E572" s="11">
        <v>19632.406933</v>
      </c>
      <c r="F572" s="11">
        <v>34835.706493</v>
      </c>
      <c r="G572" s="11">
        <v>347791.005358</v>
      </c>
      <c r="H572" s="11">
        <v>9511.525337</v>
      </c>
      <c r="I572" s="11">
        <v>61861.961436</v>
      </c>
      <c r="J572" s="11">
        <v>5316336.625939</v>
      </c>
      <c r="K572" s="11">
        <v>652854.676455</v>
      </c>
      <c r="L572" s="11">
        <v>412382.95048700005</v>
      </c>
      <c r="M572" s="11">
        <v>6031053.263830001</v>
      </c>
      <c r="N572" s="11">
        <v>6443436.2143170005</v>
      </c>
      <c r="O572" s="11">
        <v>248075.021064</v>
      </c>
      <c r="P572" s="11">
        <v>159916.894546</v>
      </c>
      <c r="Q572" s="11">
        <v>623904.559153</v>
      </c>
    </row>
    <row r="573" spans="2:17" ht="15" customHeight="1">
      <c r="B573" s="10">
        <v>43282</v>
      </c>
      <c r="C573" s="11">
        <v>929698.212707</v>
      </c>
      <c r="D573" s="11">
        <v>664.917482</v>
      </c>
      <c r="E573" s="11">
        <v>16661.15398</v>
      </c>
      <c r="F573" s="11">
        <v>36276.078875</v>
      </c>
      <c r="G573" s="11">
        <v>338658.430929</v>
      </c>
      <c r="H573" s="11">
        <v>32799.35464</v>
      </c>
      <c r="I573" s="11">
        <v>69978.37841</v>
      </c>
      <c r="J573" s="11">
        <v>5368995.505306</v>
      </c>
      <c r="K573" s="11">
        <v>672659.958</v>
      </c>
      <c r="L573" s="11">
        <v>425059.935906</v>
      </c>
      <c r="M573" s="11">
        <v>6111633.841716</v>
      </c>
      <c r="N573" s="11">
        <v>6536693.777622</v>
      </c>
      <c r="O573" s="11">
        <v>252682.256368</v>
      </c>
      <c r="P573" s="11">
        <v>172232.912644</v>
      </c>
      <c r="Q573" s="11">
        <v>628893.845091</v>
      </c>
    </row>
    <row r="574" spans="2:17" ht="15" customHeight="1">
      <c r="B574" s="10">
        <v>43313</v>
      </c>
      <c r="C574" s="11">
        <v>940244.15827324</v>
      </c>
      <c r="D574" s="11">
        <v>405.564113</v>
      </c>
      <c r="E574" s="11">
        <v>17600.585232</v>
      </c>
      <c r="F574" s="11">
        <v>35365.510916</v>
      </c>
      <c r="G574" s="11">
        <v>329647.560867</v>
      </c>
      <c r="H574" s="11">
        <v>33554.319973</v>
      </c>
      <c r="I574" s="11">
        <v>69038.456249</v>
      </c>
      <c r="J574" s="11">
        <v>5452164.836272</v>
      </c>
      <c r="K574" s="11">
        <v>669814.47893</v>
      </c>
      <c r="L574" s="11">
        <v>416573.541101</v>
      </c>
      <c r="M574" s="11">
        <v>6191017.771451</v>
      </c>
      <c r="N574" s="11">
        <v>6607591.312552</v>
      </c>
      <c r="O574" s="11">
        <v>253770.661244</v>
      </c>
      <c r="P574" s="11">
        <v>161778.136719</v>
      </c>
      <c r="Q574" s="11">
        <v>631426.41863</v>
      </c>
    </row>
    <row r="575" spans="2:17" ht="15" customHeight="1">
      <c r="B575" s="10">
        <v>43344</v>
      </c>
      <c r="C575" s="11">
        <v>951843.243473</v>
      </c>
      <c r="D575" s="11">
        <v>1303.631416</v>
      </c>
      <c r="E575" s="11">
        <v>17023.332055</v>
      </c>
      <c r="F575" s="11">
        <v>33923.180929</v>
      </c>
      <c r="G575" s="11">
        <v>347819.208665</v>
      </c>
      <c r="H575" s="11">
        <v>34015.042343</v>
      </c>
      <c r="I575" s="11">
        <v>67611.592186</v>
      </c>
      <c r="J575" s="11">
        <v>5475462.84090086</v>
      </c>
      <c r="K575" s="11">
        <v>702154.092801</v>
      </c>
      <c r="L575" s="11">
        <v>434084.395408</v>
      </c>
      <c r="M575" s="11">
        <v>6245228.52588786</v>
      </c>
      <c r="N575" s="11">
        <v>6679312.92129586</v>
      </c>
      <c r="O575" s="11">
        <v>278895.583725</v>
      </c>
      <c r="P575" s="11">
        <v>177997.29595934</v>
      </c>
      <c r="Q575" s="11">
        <v>662217.708674</v>
      </c>
    </row>
    <row r="576" spans="2:17" ht="15" customHeight="1">
      <c r="B576" s="10">
        <v>43374</v>
      </c>
      <c r="C576" s="11">
        <v>978121.583849</v>
      </c>
      <c r="D576" s="11">
        <v>609.799651</v>
      </c>
      <c r="E576" s="11">
        <v>18329.396354</v>
      </c>
      <c r="F576" s="11">
        <v>36129.474308</v>
      </c>
      <c r="G576" s="11">
        <v>335275.914863</v>
      </c>
      <c r="H576" s="11">
        <v>35278.706692</v>
      </c>
      <c r="I576" s="11">
        <v>69405.450445</v>
      </c>
      <c r="J576" s="11">
        <v>5543310.690176</v>
      </c>
      <c r="K576" s="11">
        <v>714260.494041</v>
      </c>
      <c r="L576" s="11">
        <v>425623.29186799994</v>
      </c>
      <c r="M576" s="11">
        <v>6326976.634662</v>
      </c>
      <c r="N576" s="11">
        <v>6752599.926530001</v>
      </c>
      <c r="O576" s="11">
        <v>247340.260891</v>
      </c>
      <c r="P576" s="11">
        <v>159420.608744</v>
      </c>
      <c r="Q576" s="11">
        <v>692110.327921</v>
      </c>
    </row>
    <row r="577" spans="2:17" ht="15" customHeight="1">
      <c r="B577" s="10">
        <v>43405</v>
      </c>
      <c r="C577" s="11">
        <v>985332.971292</v>
      </c>
      <c r="D577" s="11">
        <v>799.07063</v>
      </c>
      <c r="E577" s="11">
        <v>17368.304045</v>
      </c>
      <c r="F577" s="11">
        <v>37766.393247</v>
      </c>
      <c r="G577" s="11">
        <v>337346.65144</v>
      </c>
      <c r="H577" s="11">
        <v>34565.752505</v>
      </c>
      <c r="I577" s="11">
        <v>78211.740862</v>
      </c>
      <c r="J577" s="11">
        <v>5566497.135477</v>
      </c>
      <c r="K577" s="11">
        <v>744280.698397</v>
      </c>
      <c r="L577" s="11">
        <v>427846.17186699994</v>
      </c>
      <c r="M577" s="11">
        <v>6388989.574736</v>
      </c>
      <c r="N577" s="11">
        <v>6816835.746603</v>
      </c>
      <c r="O577" s="11">
        <v>257438.37081</v>
      </c>
      <c r="P577" s="11">
        <v>161947.991879</v>
      </c>
      <c r="Q577" s="11">
        <v>693515.230822</v>
      </c>
    </row>
    <row r="578" spans="2:17" ht="15" customHeight="1">
      <c r="B578" s="10">
        <v>43435</v>
      </c>
      <c r="C578" s="11">
        <v>1002593.653971</v>
      </c>
      <c r="D578" s="11">
        <v>635.244015</v>
      </c>
      <c r="E578" s="11">
        <v>21861.460306</v>
      </c>
      <c r="F578" s="11">
        <v>45295.47518</v>
      </c>
      <c r="G578" s="11">
        <v>357679.509117</v>
      </c>
      <c r="H578" s="11">
        <v>36075.269109</v>
      </c>
      <c r="I578" s="11">
        <v>75433.189548</v>
      </c>
      <c r="J578" s="11">
        <v>5596536.32816251</v>
      </c>
      <c r="K578" s="11">
        <v>760696.094588</v>
      </c>
      <c r="L578" s="11">
        <v>461546.957727</v>
      </c>
      <c r="M578" s="11">
        <v>6432665.61229851</v>
      </c>
      <c r="N578" s="11">
        <v>6894212.57002551</v>
      </c>
      <c r="O578" s="11">
        <v>268771.406029</v>
      </c>
      <c r="P578" s="11">
        <v>173813.216139</v>
      </c>
      <c r="Q578" s="11">
        <v>706273.53905</v>
      </c>
    </row>
    <row r="579" spans="2:17" ht="15" customHeight="1">
      <c r="B579" s="10">
        <v>43466</v>
      </c>
      <c r="C579" s="11">
        <v>1010022.67333</v>
      </c>
      <c r="D579" s="11">
        <v>689.368083</v>
      </c>
      <c r="E579" s="11">
        <v>16568.894766</v>
      </c>
      <c r="F579" s="11">
        <v>38902.025981</v>
      </c>
      <c r="G579" s="11">
        <v>342150.535461</v>
      </c>
      <c r="H579" s="11">
        <v>9094.49236</v>
      </c>
      <c r="I579" s="11">
        <v>90173.588405</v>
      </c>
      <c r="J579" s="11">
        <v>5618644.475231</v>
      </c>
      <c r="K579" s="11">
        <v>767231.245819</v>
      </c>
      <c r="L579" s="11">
        <v>407405.316651</v>
      </c>
      <c r="M579" s="11">
        <v>6476049.309455</v>
      </c>
      <c r="N579" s="11">
        <v>6883454.626106</v>
      </c>
      <c r="O579" s="11">
        <v>273001.094153</v>
      </c>
      <c r="P579" s="11">
        <v>169823.449734</v>
      </c>
      <c r="Q579" s="11">
        <v>718751.598653</v>
      </c>
    </row>
    <row r="580" spans="2:17" ht="15" customHeight="1">
      <c r="B580" s="10">
        <v>43497</v>
      </c>
      <c r="C580" s="11">
        <v>1012774.02851</v>
      </c>
      <c r="D580" s="11">
        <v>498.975404</v>
      </c>
      <c r="E580" s="11">
        <v>17376.908694</v>
      </c>
      <c r="F580" s="11">
        <v>37971.329407</v>
      </c>
      <c r="G580" s="11">
        <v>340176.47336</v>
      </c>
      <c r="H580" s="11">
        <v>10722.248819</v>
      </c>
      <c r="I580" s="11">
        <v>86418.053117</v>
      </c>
      <c r="J580" s="11">
        <v>5664414.41172708</v>
      </c>
      <c r="K580" s="11">
        <v>776470.79539</v>
      </c>
      <c r="L580" s="11">
        <v>406745.935684</v>
      </c>
      <c r="M580" s="11">
        <v>6527303.260234079</v>
      </c>
      <c r="N580" s="11">
        <v>6934049.195918079</v>
      </c>
      <c r="O580" s="11">
        <v>282145.60957</v>
      </c>
      <c r="P580" s="11">
        <v>175355.459289</v>
      </c>
      <c r="Q580" s="11">
        <v>726795.5876465</v>
      </c>
    </row>
    <row r="581" spans="2:17" ht="15" customHeight="1">
      <c r="B581" s="10">
        <v>43525</v>
      </c>
      <c r="C581" s="11">
        <v>1016288.062859</v>
      </c>
      <c r="D581" s="11">
        <v>506.895595</v>
      </c>
      <c r="E581" s="11">
        <v>12728.426701</v>
      </c>
      <c r="F581" s="11">
        <v>34083.269394</v>
      </c>
      <c r="G581" s="11">
        <v>357463.28867365</v>
      </c>
      <c r="H581" s="11">
        <v>9448.050685</v>
      </c>
      <c r="I581" s="11">
        <v>80518.227079</v>
      </c>
      <c r="J581" s="11">
        <v>5696473.83050933</v>
      </c>
      <c r="K581" s="11">
        <v>765706.000153</v>
      </c>
      <c r="L581" s="11">
        <v>414229.93104865006</v>
      </c>
      <c r="M581" s="11">
        <v>6542698.057741331</v>
      </c>
      <c r="N581" s="11">
        <v>6956927.988789981</v>
      </c>
      <c r="O581" s="11">
        <v>283179.110963</v>
      </c>
      <c r="P581" s="11">
        <v>182022.642177</v>
      </c>
      <c r="Q581" s="11">
        <v>748852.869807</v>
      </c>
    </row>
    <row r="582" spans="2:17" ht="15" customHeight="1">
      <c r="B582" s="10">
        <v>43556</v>
      </c>
      <c r="C582" s="11">
        <v>1024129.626793</v>
      </c>
      <c r="D582" s="11">
        <v>478.398407</v>
      </c>
      <c r="E582" s="11">
        <v>16601.454147</v>
      </c>
      <c r="F582" s="11">
        <v>36197.372583</v>
      </c>
      <c r="G582" s="11">
        <v>364471.098463</v>
      </c>
      <c r="H582" s="11">
        <v>9868.753335</v>
      </c>
      <c r="I582" s="11">
        <v>76506.662525</v>
      </c>
      <c r="J582" s="11">
        <v>5757201.934885</v>
      </c>
      <c r="K582" s="11">
        <v>768998.720837</v>
      </c>
      <c r="L582" s="11">
        <v>427617.076935</v>
      </c>
      <c r="M582" s="11">
        <v>6602707.318247</v>
      </c>
      <c r="N582" s="11">
        <v>7030324.395182</v>
      </c>
      <c r="O582" s="11">
        <v>290722.843523</v>
      </c>
      <c r="P582" s="11">
        <v>165327.104403</v>
      </c>
      <c r="Q582" s="11">
        <v>722566.018471</v>
      </c>
    </row>
    <row r="583" spans="2:17" ht="15" customHeight="1">
      <c r="B583" s="10">
        <v>43586</v>
      </c>
      <c r="C583" s="11">
        <v>1038448.617723</v>
      </c>
      <c r="D583" s="11">
        <v>376.087151</v>
      </c>
      <c r="E583" s="11">
        <v>17247.338116</v>
      </c>
      <c r="F583" s="11">
        <v>33541.130095</v>
      </c>
      <c r="G583" s="11">
        <v>349787.580259</v>
      </c>
      <c r="H583" s="11">
        <v>11995.462538</v>
      </c>
      <c r="I583" s="11">
        <v>75512.208412</v>
      </c>
      <c r="J583" s="11">
        <v>5819171.413944</v>
      </c>
      <c r="K583" s="11">
        <v>738713.241414</v>
      </c>
      <c r="L583" s="11">
        <v>412947.59815900004</v>
      </c>
      <c r="M583" s="11">
        <v>6633396.863770001</v>
      </c>
      <c r="N583" s="11">
        <v>7046344.461929001</v>
      </c>
      <c r="O583" s="11">
        <v>289359.125086</v>
      </c>
      <c r="P583" s="11">
        <v>165200.297755</v>
      </c>
      <c r="Q583" s="11">
        <v>714073.281184</v>
      </c>
    </row>
    <row r="584" spans="2:17" ht="15" customHeight="1">
      <c r="B584" s="10">
        <v>43617</v>
      </c>
      <c r="C584" s="11">
        <v>1058815.06514712</v>
      </c>
      <c r="D584" s="11">
        <v>426.45694</v>
      </c>
      <c r="E584" s="11">
        <v>16693.663252</v>
      </c>
      <c r="F584" s="11">
        <v>33055.086022</v>
      </c>
      <c r="G584" s="11">
        <v>348572.67392241996</v>
      </c>
      <c r="H584" s="11">
        <v>12919.790125</v>
      </c>
      <c r="I584" s="11">
        <v>79251.30022600004</v>
      </c>
      <c r="J584" s="11">
        <v>5857906.06026751</v>
      </c>
      <c r="K584" s="11">
        <v>738375.348453</v>
      </c>
      <c r="L584" s="11">
        <v>411667.67026141996</v>
      </c>
      <c r="M584" s="11">
        <v>6675532.70894651</v>
      </c>
      <c r="N584" s="11">
        <v>7087200.3792079305</v>
      </c>
      <c r="O584" s="11">
        <v>298945.40977386</v>
      </c>
      <c r="P584" s="11">
        <v>169719.380623</v>
      </c>
      <c r="Q584" s="11">
        <v>741902.456201</v>
      </c>
    </row>
    <row r="585" spans="2:40" s="32" customFormat="1" ht="16.5">
      <c r="B585" s="39">
        <v>43647</v>
      </c>
      <c r="C585" s="33">
        <v>1069293.026521</v>
      </c>
      <c r="D585" s="33">
        <v>907.093867</v>
      </c>
      <c r="E585" s="33">
        <v>12507.847682</v>
      </c>
      <c r="F585" s="33">
        <v>33308.637285</v>
      </c>
      <c r="G585" s="33">
        <v>344661.579503</v>
      </c>
      <c r="H585" s="33">
        <v>9484.187999</v>
      </c>
      <c r="I585" s="33">
        <v>70903.412602</v>
      </c>
      <c r="J585" s="33">
        <v>5898697.814926</v>
      </c>
      <c r="K585" s="33">
        <v>729069.631608</v>
      </c>
      <c r="L585" s="33">
        <v>400869.346336</v>
      </c>
      <c r="M585" s="33">
        <v>6698670.859136</v>
      </c>
      <c r="N585" s="33">
        <v>7099540.205472</v>
      </c>
      <c r="O585" s="33">
        <v>311550.824802</v>
      </c>
      <c r="P585" s="33">
        <v>204842.783848</v>
      </c>
      <c r="Q585" s="33">
        <v>754614.940818</v>
      </c>
      <c r="R585" s="37"/>
      <c r="S585" s="37"/>
      <c r="T585" s="35"/>
      <c r="U585" s="35"/>
      <c r="V585" s="35"/>
      <c r="AN585" s="36"/>
    </row>
    <row r="586" spans="2:21" s="32" customFormat="1" ht="15" customHeight="1">
      <c r="B586" s="25"/>
      <c r="C586" s="37"/>
      <c r="D586" s="37"/>
      <c r="E586" s="37"/>
      <c r="F586" s="37"/>
      <c r="G586" s="37"/>
      <c r="H586" s="37"/>
      <c r="I586" s="37"/>
      <c r="J586" s="37"/>
      <c r="K586" s="37"/>
      <c r="L586" s="37"/>
      <c r="M586" s="37"/>
      <c r="N586" s="37"/>
      <c r="O586" s="37"/>
      <c r="P586" s="37"/>
      <c r="Q586" s="37"/>
      <c r="R586" s="38"/>
      <c r="S586" s="38"/>
      <c r="T586" s="38"/>
      <c r="U586" s="38"/>
    </row>
    <row r="587" spans="2:17" s="32" customFormat="1" ht="15" customHeight="1">
      <c r="B587" s="25"/>
      <c r="C587" s="37"/>
      <c r="D587" s="37"/>
      <c r="E587" s="37"/>
      <c r="F587" s="37"/>
      <c r="G587" s="37"/>
      <c r="H587" s="37"/>
      <c r="I587" s="37"/>
      <c r="J587" s="37"/>
      <c r="K587" s="37"/>
      <c r="L587" s="37"/>
      <c r="M587" s="37"/>
      <c r="N587" s="37"/>
      <c r="O587" s="37"/>
      <c r="P587" s="37"/>
      <c r="Q587" s="37"/>
    </row>
    <row r="589" spans="2:19" ht="66" customHeight="1">
      <c r="B589" s="48" t="s">
        <v>70</v>
      </c>
      <c r="C589" s="48"/>
      <c r="D589" s="48"/>
      <c r="E589" s="48"/>
      <c r="F589" s="48"/>
      <c r="G589" s="48"/>
      <c r="H589" s="48"/>
      <c r="I589" s="48"/>
      <c r="J589" s="48"/>
      <c r="K589" s="48"/>
      <c r="L589" s="48"/>
      <c r="M589" s="48"/>
      <c r="N589" s="48"/>
      <c r="O589" s="48"/>
      <c r="P589" s="48"/>
      <c r="Q589" s="48"/>
      <c r="R589" s="48"/>
      <c r="S589" s="48"/>
    </row>
    <row r="590" ht="16.5">
      <c r="B590" s="2" t="s">
        <v>19</v>
      </c>
    </row>
    <row r="591" spans="2:19" ht="30" customHeight="1">
      <c r="B591" s="48" t="s">
        <v>46</v>
      </c>
      <c r="C591" s="48"/>
      <c r="D591" s="48"/>
      <c r="E591" s="48"/>
      <c r="F591" s="48"/>
      <c r="G591" s="48"/>
      <c r="H591" s="48"/>
      <c r="I591" s="48"/>
      <c r="J591" s="48"/>
      <c r="K591" s="48"/>
      <c r="L591" s="48"/>
      <c r="M591" s="48"/>
      <c r="N591" s="48"/>
      <c r="O591" s="48"/>
      <c r="P591" s="48"/>
      <c r="Q591" s="48"/>
      <c r="R591" s="48"/>
      <c r="S591" s="48"/>
    </row>
    <row r="592" ht="15" customHeight="1">
      <c r="B592" s="2" t="s">
        <v>47</v>
      </c>
    </row>
    <row r="593" ht="15" customHeight="1">
      <c r="B593" s="2" t="s">
        <v>62</v>
      </c>
    </row>
    <row r="594" spans="2:19" ht="49.5" customHeight="1">
      <c r="B594" s="40" t="s">
        <v>52</v>
      </c>
      <c r="C594" s="40"/>
      <c r="D594" s="40"/>
      <c r="E594" s="40"/>
      <c r="F594" s="40"/>
      <c r="G594" s="40"/>
      <c r="H594" s="40"/>
      <c r="I594" s="40"/>
      <c r="J594" s="40"/>
      <c r="K594" s="40"/>
      <c r="L594" s="40"/>
      <c r="M594" s="40"/>
      <c r="N594" s="40"/>
      <c r="O594" s="40"/>
      <c r="P594" s="40"/>
      <c r="Q594" s="40"/>
      <c r="R594" s="40"/>
      <c r="S594" s="40"/>
    </row>
    <row r="595" ht="16.5">
      <c r="B595" s="2" t="s">
        <v>65</v>
      </c>
    </row>
    <row r="596" ht="16.5">
      <c r="B596" s="2" t="s">
        <v>64</v>
      </c>
    </row>
  </sheetData>
  <sheetProtection/>
  <mergeCells count="42">
    <mergeCell ref="H299:H300"/>
    <mergeCell ref="O298:P298"/>
    <mergeCell ref="L299:L300"/>
    <mergeCell ref="I298:K298"/>
    <mergeCell ref="P299:P300"/>
    <mergeCell ref="G299:G300"/>
    <mergeCell ref="L298:N298"/>
    <mergeCell ref="L7:Q7"/>
    <mergeCell ref="L8:N8"/>
    <mergeCell ref="F7:F9"/>
    <mergeCell ref="P8:P9"/>
    <mergeCell ref="D298:H298"/>
    <mergeCell ref="M299:M300"/>
    <mergeCell ref="E7:E9"/>
    <mergeCell ref="U7:U9"/>
    <mergeCell ref="K8:K9"/>
    <mergeCell ref="C297:Q297"/>
    <mergeCell ref="H8:J8"/>
    <mergeCell ref="H7:K7"/>
    <mergeCell ref="C6:U6"/>
    <mergeCell ref="S7:S9"/>
    <mergeCell ref="R7:R9"/>
    <mergeCell ref="Q8:Q9"/>
    <mergeCell ref="B6:B10"/>
    <mergeCell ref="T7:T9"/>
    <mergeCell ref="O8:O9"/>
    <mergeCell ref="D7:D9"/>
    <mergeCell ref="B591:S591"/>
    <mergeCell ref="C298:C300"/>
    <mergeCell ref="F299:F300"/>
    <mergeCell ref="B589:S589"/>
    <mergeCell ref="O299:O300"/>
    <mergeCell ref="B594:S594"/>
    <mergeCell ref="Q298:Q300"/>
    <mergeCell ref="I299:I300"/>
    <mergeCell ref="J299:J300"/>
    <mergeCell ref="K299:K300"/>
    <mergeCell ref="C7:C9"/>
    <mergeCell ref="N299:N300"/>
    <mergeCell ref="G7:G9"/>
    <mergeCell ref="B297:B301"/>
    <mergeCell ref="D299:E299"/>
  </mergeCells>
  <printOptions/>
  <pageMargins left="0.17" right="0.17" top="0.75" bottom="0.75" header="0.3" footer="0.3"/>
  <pageSetup horizontalDpi="600" verticalDpi="600" orientation="landscape" paperSize="9" scale="57" r:id="rId1"/>
  <rowBreaks count="1" manualBreakCount="1">
    <brk id="295" max="20" man="1"/>
  </rowBreaks>
</worksheet>
</file>

<file path=xl/worksheets/sheet2.xml><?xml version="1.0" encoding="utf-8"?>
<worksheet xmlns="http://schemas.openxmlformats.org/spreadsheetml/2006/main" xmlns:r="http://schemas.openxmlformats.org/officeDocument/2006/relationships">
  <sheetPr>
    <tabColor theme="3" tint="0.39998000860214233"/>
    <pageSetUpPr fitToPage="1"/>
  </sheetPr>
  <dimension ref="B2:S297"/>
  <sheetViews>
    <sheetView zoomScalePageLayoutView="0" workbookViewId="0" topLeftCell="A1">
      <pane xSplit="2" ySplit="7" topLeftCell="D285" activePane="bottomRight" state="frozen"/>
      <selection pane="topLeft" activeCell="A1" sqref="A1"/>
      <selection pane="topRight" activeCell="C1" sqref="C1"/>
      <selection pane="bottomLeft" activeCell="A8" sqref="A8"/>
      <selection pane="bottomRight" activeCell="H287" sqref="H287"/>
    </sheetView>
  </sheetViews>
  <sheetFormatPr defaultColWidth="9.140625" defaultRowHeight="15"/>
  <cols>
    <col min="1" max="1" width="4.00390625" style="2" customWidth="1"/>
    <col min="2" max="2" width="10.140625" style="2" customWidth="1"/>
    <col min="3" max="19" width="12.28125" style="2" customWidth="1"/>
    <col min="20" max="16384" width="9.140625" style="2" customWidth="1"/>
  </cols>
  <sheetData>
    <row r="2" ht="18.75">
      <c r="B2" s="1" t="s">
        <v>34</v>
      </c>
    </row>
    <row r="3" ht="16.5">
      <c r="S3" s="15" t="s">
        <v>67</v>
      </c>
    </row>
    <row r="4" spans="2:19" s="7" customFormat="1" ht="16.5" customHeight="1">
      <c r="B4" s="41" t="s">
        <v>0</v>
      </c>
      <c r="C4" s="17" t="s">
        <v>1</v>
      </c>
      <c r="D4" s="4"/>
      <c r="E4" s="4"/>
      <c r="F4" s="4"/>
      <c r="G4" s="4"/>
      <c r="H4" s="4"/>
      <c r="I4" s="4"/>
      <c r="J4" s="4"/>
      <c r="K4" s="18" t="s">
        <v>21</v>
      </c>
      <c r="L4" s="5"/>
      <c r="M4" s="5"/>
      <c r="N4" s="5"/>
      <c r="O4" s="5"/>
      <c r="P4" s="5"/>
      <c r="Q4" s="5"/>
      <c r="R4" s="6"/>
      <c r="S4" s="41" t="s">
        <v>44</v>
      </c>
    </row>
    <row r="5" spans="2:19" s="7" customFormat="1" ht="16.5">
      <c r="B5" s="42"/>
      <c r="C5" s="8" t="s">
        <v>36</v>
      </c>
      <c r="D5" s="8"/>
      <c r="E5" s="8" t="s">
        <v>39</v>
      </c>
      <c r="F5" s="8"/>
      <c r="G5" s="8"/>
      <c r="H5" s="8"/>
      <c r="I5" s="8"/>
      <c r="J5" s="8"/>
      <c r="K5" s="8" t="s">
        <v>36</v>
      </c>
      <c r="L5" s="8"/>
      <c r="M5" s="8" t="s">
        <v>39</v>
      </c>
      <c r="N5" s="8"/>
      <c r="O5" s="8"/>
      <c r="P5" s="8"/>
      <c r="Q5" s="8"/>
      <c r="R5" s="8"/>
      <c r="S5" s="42"/>
    </row>
    <row r="6" spans="2:19" s="7" customFormat="1" ht="53.25" customHeight="1">
      <c r="B6" s="42"/>
      <c r="C6" s="16" t="s">
        <v>38</v>
      </c>
      <c r="D6" s="16" t="s">
        <v>37</v>
      </c>
      <c r="E6" s="16" t="s">
        <v>40</v>
      </c>
      <c r="F6" s="16" t="s">
        <v>41</v>
      </c>
      <c r="G6" s="16" t="s">
        <v>57</v>
      </c>
      <c r="H6" s="16" t="s">
        <v>42</v>
      </c>
      <c r="I6" s="16" t="s">
        <v>58</v>
      </c>
      <c r="J6" s="16" t="s">
        <v>43</v>
      </c>
      <c r="K6" s="16" t="s">
        <v>38</v>
      </c>
      <c r="L6" s="16" t="s">
        <v>37</v>
      </c>
      <c r="M6" s="16" t="s">
        <v>40</v>
      </c>
      <c r="N6" s="16" t="s">
        <v>41</v>
      </c>
      <c r="O6" s="16" t="s">
        <v>57</v>
      </c>
      <c r="P6" s="16" t="s">
        <v>42</v>
      </c>
      <c r="Q6" s="16" t="s">
        <v>58</v>
      </c>
      <c r="R6" s="16" t="s">
        <v>26</v>
      </c>
      <c r="S6" s="42"/>
    </row>
    <row r="7" spans="2:19" ht="16.5">
      <c r="B7" s="45"/>
      <c r="C7" s="9">
        <v>-1</v>
      </c>
      <c r="D7" s="9">
        <v>-2</v>
      </c>
      <c r="E7" s="9">
        <v>-3</v>
      </c>
      <c r="F7" s="9">
        <v>-4</v>
      </c>
      <c r="G7" s="9">
        <v>-5</v>
      </c>
      <c r="H7" s="9">
        <v>-6</v>
      </c>
      <c r="I7" s="9">
        <v>-7</v>
      </c>
      <c r="J7" s="9">
        <v>-8</v>
      </c>
      <c r="K7" s="9">
        <v>-9</v>
      </c>
      <c r="L7" s="9">
        <v>-10</v>
      </c>
      <c r="M7" s="9">
        <v>-11</v>
      </c>
      <c r="N7" s="9">
        <v>-12</v>
      </c>
      <c r="O7" s="9">
        <v>-13</v>
      </c>
      <c r="P7" s="9">
        <v>-14</v>
      </c>
      <c r="Q7" s="9">
        <v>-15</v>
      </c>
      <c r="R7" s="9">
        <v>-16</v>
      </c>
      <c r="S7" s="9">
        <v>-17</v>
      </c>
    </row>
    <row r="8" spans="2:19" ht="16.5" hidden="1">
      <c r="B8" s="10">
        <v>35034</v>
      </c>
      <c r="C8" s="11">
        <v>3095.9</v>
      </c>
      <c r="D8" s="11">
        <v>27903.2</v>
      </c>
      <c r="E8" s="12" t="s">
        <v>61</v>
      </c>
      <c r="F8" s="12" t="s">
        <v>61</v>
      </c>
      <c r="G8" s="11">
        <v>6256.8</v>
      </c>
      <c r="H8" s="11">
        <v>30533.7</v>
      </c>
      <c r="I8" s="11">
        <v>8349.6</v>
      </c>
      <c r="J8" s="11">
        <v>3621.5</v>
      </c>
      <c r="K8" s="11">
        <v>5657.4</v>
      </c>
      <c r="L8" s="11">
        <v>31221.6</v>
      </c>
      <c r="M8" s="11">
        <v>639.1</v>
      </c>
      <c r="N8" s="11">
        <v>15666.7</v>
      </c>
      <c r="O8" s="11">
        <v>6264.3</v>
      </c>
      <c r="P8" s="11">
        <v>11955.500000000002</v>
      </c>
      <c r="Q8" s="11">
        <v>1123.4</v>
      </c>
      <c r="R8" s="11">
        <v>7232.7</v>
      </c>
      <c r="S8" s="13">
        <f>SUM(K8:R8)</f>
        <v>79760.7</v>
      </c>
    </row>
    <row r="9" spans="2:19" ht="16.5" hidden="1">
      <c r="B9" s="10">
        <v>35065</v>
      </c>
      <c r="C9" s="11">
        <v>3118.5</v>
      </c>
      <c r="D9" s="11">
        <v>27975.5</v>
      </c>
      <c r="E9" s="12" t="s">
        <v>61</v>
      </c>
      <c r="F9" s="12" t="s">
        <v>61</v>
      </c>
      <c r="G9" s="11">
        <v>5986</v>
      </c>
      <c r="H9" s="11">
        <v>31117.300000000003</v>
      </c>
      <c r="I9" s="11">
        <v>7826.7</v>
      </c>
      <c r="J9" s="11">
        <v>2406.2</v>
      </c>
      <c r="K9" s="11">
        <v>3705.5</v>
      </c>
      <c r="L9" s="11">
        <v>32341.7</v>
      </c>
      <c r="M9" s="11">
        <v>641.1</v>
      </c>
      <c r="N9" s="11">
        <v>14400</v>
      </c>
      <c r="O9" s="11">
        <v>6223.3</v>
      </c>
      <c r="P9" s="11">
        <v>13922.2</v>
      </c>
      <c r="Q9" s="11">
        <v>966.3</v>
      </c>
      <c r="R9" s="11">
        <v>6230.1</v>
      </c>
      <c r="S9" s="11">
        <f aca="true" t="shared" si="0" ref="S9:S68">SUM(K9:R9)</f>
        <v>78430.20000000001</v>
      </c>
    </row>
    <row r="10" spans="2:19" ht="16.5" hidden="1">
      <c r="B10" s="10">
        <v>35096</v>
      </c>
      <c r="C10" s="11">
        <v>3275.1</v>
      </c>
      <c r="D10" s="11">
        <v>26282.8</v>
      </c>
      <c r="E10" s="12" t="s">
        <v>61</v>
      </c>
      <c r="F10" s="12" t="s">
        <v>61</v>
      </c>
      <c r="G10" s="11">
        <v>4360</v>
      </c>
      <c r="H10" s="11">
        <v>29571.300000000003</v>
      </c>
      <c r="I10" s="11">
        <v>8853.1</v>
      </c>
      <c r="J10" s="11">
        <v>2727.8</v>
      </c>
      <c r="K10" s="11">
        <v>3469.7</v>
      </c>
      <c r="L10" s="11">
        <v>32725.9</v>
      </c>
      <c r="M10" s="11">
        <v>543.8</v>
      </c>
      <c r="N10" s="11">
        <v>12368.8</v>
      </c>
      <c r="O10" s="11">
        <v>4605</v>
      </c>
      <c r="P10" s="11">
        <v>13925</v>
      </c>
      <c r="Q10" s="11">
        <v>1167.4</v>
      </c>
      <c r="R10" s="11">
        <v>6264.5</v>
      </c>
      <c r="S10" s="11">
        <f t="shared" si="0"/>
        <v>75070.09999999999</v>
      </c>
    </row>
    <row r="11" spans="2:19" ht="16.5" hidden="1">
      <c r="B11" s="10">
        <v>35125</v>
      </c>
      <c r="C11" s="11">
        <v>2717.2</v>
      </c>
      <c r="D11" s="11">
        <v>27132</v>
      </c>
      <c r="E11" s="12" t="s">
        <v>61</v>
      </c>
      <c r="F11" s="12" t="s">
        <v>61</v>
      </c>
      <c r="G11" s="11">
        <v>4907</v>
      </c>
      <c r="H11" s="11">
        <v>30797.600000000002</v>
      </c>
      <c r="I11" s="11">
        <v>8596.7</v>
      </c>
      <c r="J11" s="11">
        <v>2994.3</v>
      </c>
      <c r="K11" s="11">
        <v>3156.5</v>
      </c>
      <c r="L11" s="11">
        <v>33553</v>
      </c>
      <c r="M11" s="11">
        <v>544</v>
      </c>
      <c r="N11" s="11">
        <v>12515.2</v>
      </c>
      <c r="O11" s="11">
        <v>4965</v>
      </c>
      <c r="P11" s="11">
        <v>14999.599999999999</v>
      </c>
      <c r="Q11" s="11">
        <v>967.3000000000001</v>
      </c>
      <c r="R11" s="11">
        <v>6444.2</v>
      </c>
      <c r="S11" s="11">
        <f t="shared" si="0"/>
        <v>77144.79999999999</v>
      </c>
    </row>
    <row r="12" spans="2:19" ht="16.5" hidden="1">
      <c r="B12" s="10">
        <v>35156</v>
      </c>
      <c r="C12" s="11">
        <v>3026.3</v>
      </c>
      <c r="D12" s="11">
        <v>26651</v>
      </c>
      <c r="E12" s="12" t="s">
        <v>61</v>
      </c>
      <c r="F12" s="12" t="s">
        <v>61</v>
      </c>
      <c r="G12" s="11">
        <v>4997.3</v>
      </c>
      <c r="H12" s="11">
        <v>31174.2</v>
      </c>
      <c r="I12" s="11">
        <v>8617.7</v>
      </c>
      <c r="J12" s="11">
        <v>2832.3</v>
      </c>
      <c r="K12" s="11">
        <v>3360.3</v>
      </c>
      <c r="L12" s="11">
        <v>29828.9</v>
      </c>
      <c r="M12" s="11">
        <v>544.7</v>
      </c>
      <c r="N12" s="11">
        <v>13503.9</v>
      </c>
      <c r="O12" s="11">
        <v>4892.5</v>
      </c>
      <c r="P12" s="11">
        <v>17469.6</v>
      </c>
      <c r="Q12" s="11">
        <v>1177.8</v>
      </c>
      <c r="R12" s="11">
        <v>6521.1</v>
      </c>
      <c r="S12" s="11">
        <f t="shared" si="0"/>
        <v>77298.8</v>
      </c>
    </row>
    <row r="13" spans="2:19" ht="16.5" hidden="1">
      <c r="B13" s="10">
        <v>35186</v>
      </c>
      <c r="C13" s="11">
        <v>4379.4</v>
      </c>
      <c r="D13" s="11">
        <v>28862.5</v>
      </c>
      <c r="E13" s="12" t="s">
        <v>61</v>
      </c>
      <c r="F13" s="11">
        <v>5.5</v>
      </c>
      <c r="G13" s="11">
        <v>4564.8</v>
      </c>
      <c r="H13" s="11">
        <v>30662.9</v>
      </c>
      <c r="I13" s="11">
        <v>9208.7</v>
      </c>
      <c r="J13" s="11">
        <v>2492.3</v>
      </c>
      <c r="K13" s="11">
        <v>5298.9</v>
      </c>
      <c r="L13" s="11">
        <v>33222</v>
      </c>
      <c r="M13" s="11">
        <v>489.3</v>
      </c>
      <c r="N13" s="11">
        <v>12680.6</v>
      </c>
      <c r="O13" s="11">
        <v>4783.2</v>
      </c>
      <c r="P13" s="11">
        <v>11675.8</v>
      </c>
      <c r="Q13" s="11">
        <v>5473.900000000001</v>
      </c>
      <c r="R13" s="11">
        <v>6552.4</v>
      </c>
      <c r="S13" s="11">
        <f t="shared" si="0"/>
        <v>80176.09999999999</v>
      </c>
    </row>
    <row r="14" spans="2:19" ht="16.5" hidden="1">
      <c r="B14" s="10">
        <v>35217</v>
      </c>
      <c r="C14" s="11">
        <v>4947.5</v>
      </c>
      <c r="D14" s="11">
        <v>27667.6</v>
      </c>
      <c r="E14" s="12" t="s">
        <v>61</v>
      </c>
      <c r="F14" s="12" t="s">
        <v>61</v>
      </c>
      <c r="G14" s="11">
        <v>4975.5</v>
      </c>
      <c r="H14" s="11">
        <v>32679.7</v>
      </c>
      <c r="I14" s="11">
        <v>9584.300000000001</v>
      </c>
      <c r="J14" s="11">
        <v>2851.4</v>
      </c>
      <c r="K14" s="11">
        <v>6014.2</v>
      </c>
      <c r="L14" s="11">
        <v>31075.2</v>
      </c>
      <c r="M14" s="11">
        <v>494.4</v>
      </c>
      <c r="N14" s="11">
        <v>15905.9</v>
      </c>
      <c r="O14" s="11">
        <v>4753</v>
      </c>
      <c r="P14" s="11">
        <v>12118</v>
      </c>
      <c r="Q14" s="11">
        <v>5514.5</v>
      </c>
      <c r="R14" s="11">
        <v>6830.8</v>
      </c>
      <c r="S14" s="11">
        <f t="shared" si="0"/>
        <v>82706.00000000001</v>
      </c>
    </row>
    <row r="15" spans="2:19" ht="16.5" hidden="1">
      <c r="B15" s="10">
        <v>35247</v>
      </c>
      <c r="C15" s="11">
        <v>3720</v>
      </c>
      <c r="D15" s="11">
        <v>31996.9</v>
      </c>
      <c r="E15" s="12" t="s">
        <v>61</v>
      </c>
      <c r="F15" s="12" t="s">
        <v>61</v>
      </c>
      <c r="G15" s="11">
        <v>4546.8</v>
      </c>
      <c r="H15" s="11">
        <v>31904.1</v>
      </c>
      <c r="I15" s="11">
        <v>9542.6</v>
      </c>
      <c r="J15" s="11">
        <v>2792.2</v>
      </c>
      <c r="K15" s="11">
        <v>5178.1</v>
      </c>
      <c r="L15" s="11">
        <v>32791.6</v>
      </c>
      <c r="M15" s="11">
        <v>497.7</v>
      </c>
      <c r="N15" s="11">
        <v>16304.6</v>
      </c>
      <c r="O15" s="11">
        <v>4807.5</v>
      </c>
      <c r="P15" s="11">
        <v>11587.599999999999</v>
      </c>
      <c r="Q15" s="11">
        <v>6525.7</v>
      </c>
      <c r="R15" s="11">
        <v>6809.8</v>
      </c>
      <c r="S15" s="11">
        <f t="shared" si="0"/>
        <v>84502.59999999999</v>
      </c>
    </row>
    <row r="16" spans="2:19" ht="16.5" hidden="1">
      <c r="B16" s="10">
        <v>35278</v>
      </c>
      <c r="C16" s="11">
        <v>2838.5</v>
      </c>
      <c r="D16" s="11">
        <v>35248.3</v>
      </c>
      <c r="E16" s="12" t="s">
        <v>61</v>
      </c>
      <c r="F16" s="11">
        <v>839.2</v>
      </c>
      <c r="G16" s="11">
        <v>3486</v>
      </c>
      <c r="H16" s="11">
        <v>31717.300000000003</v>
      </c>
      <c r="I16" s="11">
        <v>9484.300000000001</v>
      </c>
      <c r="J16" s="11">
        <v>2982.6</v>
      </c>
      <c r="K16" s="11">
        <v>7996.5</v>
      </c>
      <c r="L16" s="11">
        <v>30079.1</v>
      </c>
      <c r="M16" s="11">
        <v>439.6</v>
      </c>
      <c r="N16" s="11">
        <v>18643.1</v>
      </c>
      <c r="O16" s="11">
        <v>3774.2</v>
      </c>
      <c r="P16" s="11">
        <v>11984</v>
      </c>
      <c r="Q16" s="11">
        <v>6455.1</v>
      </c>
      <c r="R16" s="11">
        <v>7224.6</v>
      </c>
      <c r="S16" s="11">
        <f t="shared" si="0"/>
        <v>86596.20000000001</v>
      </c>
    </row>
    <row r="17" spans="2:19" ht="16.5" hidden="1">
      <c r="B17" s="10">
        <v>35309</v>
      </c>
      <c r="C17" s="11">
        <v>2381</v>
      </c>
      <c r="D17" s="11">
        <v>30911</v>
      </c>
      <c r="E17" s="12" t="s">
        <v>61</v>
      </c>
      <c r="F17" s="12" t="s">
        <v>61</v>
      </c>
      <c r="G17" s="11">
        <v>3914.8</v>
      </c>
      <c r="H17" s="11">
        <v>33339.8</v>
      </c>
      <c r="I17" s="11">
        <v>8604.3</v>
      </c>
      <c r="J17" s="11">
        <v>3533.8</v>
      </c>
      <c r="K17" s="11">
        <v>7438.2</v>
      </c>
      <c r="L17" s="11">
        <v>29328</v>
      </c>
      <c r="M17" s="11">
        <v>442.9</v>
      </c>
      <c r="N17" s="11">
        <v>15536.6</v>
      </c>
      <c r="O17" s="11">
        <v>3783.6</v>
      </c>
      <c r="P17" s="11">
        <v>11917.999999999998</v>
      </c>
      <c r="Q17" s="11">
        <v>6603.1</v>
      </c>
      <c r="R17" s="11">
        <v>7634.3</v>
      </c>
      <c r="S17" s="11">
        <f t="shared" si="0"/>
        <v>82684.7</v>
      </c>
    </row>
    <row r="18" spans="2:19" ht="16.5" hidden="1">
      <c r="B18" s="10">
        <v>35339</v>
      </c>
      <c r="C18" s="11">
        <v>1404.6</v>
      </c>
      <c r="D18" s="11">
        <v>29688.7</v>
      </c>
      <c r="E18" s="12" t="s">
        <v>61</v>
      </c>
      <c r="F18" s="12" t="s">
        <v>61</v>
      </c>
      <c r="G18" s="11">
        <v>3158.7</v>
      </c>
      <c r="H18" s="11">
        <v>33563.5</v>
      </c>
      <c r="I18" s="11">
        <v>8947.5</v>
      </c>
      <c r="J18" s="11">
        <v>3063.6</v>
      </c>
      <c r="K18" s="11">
        <v>7717.9</v>
      </c>
      <c r="L18" s="11">
        <v>28334.8</v>
      </c>
      <c r="M18" s="11">
        <v>444.2</v>
      </c>
      <c r="N18" s="11">
        <v>13796.8</v>
      </c>
      <c r="O18" s="11">
        <v>3817.6</v>
      </c>
      <c r="P18" s="11">
        <v>12479.2</v>
      </c>
      <c r="Q18" s="11">
        <v>5677.9</v>
      </c>
      <c r="R18" s="11">
        <v>7558.2</v>
      </c>
      <c r="S18" s="11">
        <f t="shared" si="0"/>
        <v>79826.59999999999</v>
      </c>
    </row>
    <row r="19" spans="2:19" ht="16.5" hidden="1">
      <c r="B19" s="10">
        <v>35370</v>
      </c>
      <c r="C19" s="11">
        <v>1440.5</v>
      </c>
      <c r="D19" s="11">
        <v>24450.6</v>
      </c>
      <c r="E19" s="12" t="s">
        <v>61</v>
      </c>
      <c r="F19" s="12" t="s">
        <v>61</v>
      </c>
      <c r="G19" s="11">
        <v>3353.7</v>
      </c>
      <c r="H19" s="11">
        <v>33733.1</v>
      </c>
      <c r="I19" s="11">
        <v>8590.9</v>
      </c>
      <c r="J19" s="11">
        <v>2774</v>
      </c>
      <c r="K19" s="11">
        <v>6241.8</v>
      </c>
      <c r="L19" s="11">
        <v>24060.4</v>
      </c>
      <c r="M19" s="11">
        <v>244.7</v>
      </c>
      <c r="N19" s="11">
        <v>14412</v>
      </c>
      <c r="O19" s="11">
        <v>3108.2</v>
      </c>
      <c r="P19" s="11">
        <v>13154.300000000001</v>
      </c>
      <c r="Q19" s="11">
        <v>5459.5</v>
      </c>
      <c r="R19" s="11">
        <v>7661.9</v>
      </c>
      <c r="S19" s="11">
        <f t="shared" si="0"/>
        <v>74342.79999999999</v>
      </c>
    </row>
    <row r="20" spans="2:19" ht="16.5" hidden="1">
      <c r="B20" s="10">
        <v>35400</v>
      </c>
      <c r="C20" s="11">
        <v>1923.8</v>
      </c>
      <c r="D20" s="11">
        <v>26673.4</v>
      </c>
      <c r="E20" s="12" t="s">
        <v>61</v>
      </c>
      <c r="F20" s="12" t="s">
        <v>61</v>
      </c>
      <c r="G20" s="11">
        <v>3948.9</v>
      </c>
      <c r="H20" s="11">
        <v>35576.9</v>
      </c>
      <c r="I20" s="11">
        <v>9015.400000000001</v>
      </c>
      <c r="J20" s="11">
        <v>3935</v>
      </c>
      <c r="K20" s="11">
        <v>6106</v>
      </c>
      <c r="L20" s="11">
        <v>28771.7</v>
      </c>
      <c r="M20" s="11">
        <v>245.3</v>
      </c>
      <c r="N20" s="11">
        <v>13150.4</v>
      </c>
      <c r="O20" s="11">
        <v>5743.7</v>
      </c>
      <c r="P20" s="11">
        <v>13832.1</v>
      </c>
      <c r="Q20" s="11">
        <v>5464.599999999999</v>
      </c>
      <c r="R20" s="11">
        <v>7759.6</v>
      </c>
      <c r="S20" s="11">
        <f t="shared" si="0"/>
        <v>81073.40000000001</v>
      </c>
    </row>
    <row r="21" spans="2:19" ht="16.5" hidden="1">
      <c r="B21" s="10">
        <v>35431</v>
      </c>
      <c r="C21" s="11">
        <v>4867.9</v>
      </c>
      <c r="D21" s="11">
        <v>23179.1</v>
      </c>
      <c r="E21" s="12" t="s">
        <v>61</v>
      </c>
      <c r="F21" s="11">
        <v>140</v>
      </c>
      <c r="G21" s="11">
        <v>4132.7</v>
      </c>
      <c r="H21" s="11">
        <v>35994.6</v>
      </c>
      <c r="I21" s="11">
        <v>8952.2507</v>
      </c>
      <c r="J21" s="11">
        <v>3059.4</v>
      </c>
      <c r="K21" s="11">
        <v>6323.2</v>
      </c>
      <c r="L21" s="11">
        <v>28779.3</v>
      </c>
      <c r="M21" s="11">
        <v>11.4</v>
      </c>
      <c r="N21" s="11">
        <v>14712.5</v>
      </c>
      <c r="O21" s="11">
        <v>4704.8</v>
      </c>
      <c r="P21" s="11">
        <v>13596</v>
      </c>
      <c r="Q21" s="11">
        <v>5199.9</v>
      </c>
      <c r="R21" s="11">
        <v>6998.9</v>
      </c>
      <c r="S21" s="11">
        <f t="shared" si="0"/>
        <v>80326</v>
      </c>
    </row>
    <row r="22" spans="2:19" ht="16.5" hidden="1">
      <c r="B22" s="10">
        <v>35462</v>
      </c>
      <c r="C22" s="11">
        <v>4283.3</v>
      </c>
      <c r="D22" s="11">
        <v>25526.4</v>
      </c>
      <c r="E22" s="12" t="s">
        <v>61</v>
      </c>
      <c r="F22" s="11">
        <v>692.5</v>
      </c>
      <c r="G22" s="11">
        <v>3942.2</v>
      </c>
      <c r="H22" s="11">
        <v>36112.3</v>
      </c>
      <c r="I22" s="11">
        <v>8434.675</v>
      </c>
      <c r="J22" s="11">
        <v>2959</v>
      </c>
      <c r="K22" s="11">
        <v>8049.2</v>
      </c>
      <c r="L22" s="11">
        <v>26189.8</v>
      </c>
      <c r="M22" s="11">
        <v>11.5</v>
      </c>
      <c r="N22" s="11">
        <v>16750.6</v>
      </c>
      <c r="O22" s="11">
        <v>4458.7</v>
      </c>
      <c r="P22" s="11">
        <v>14340.1</v>
      </c>
      <c r="Q22" s="11">
        <v>5163.7</v>
      </c>
      <c r="R22" s="11">
        <v>6986.8</v>
      </c>
      <c r="S22" s="11">
        <f t="shared" si="0"/>
        <v>81950.4</v>
      </c>
    </row>
    <row r="23" spans="2:19" ht="16.5" hidden="1">
      <c r="B23" s="10">
        <v>35490</v>
      </c>
      <c r="C23" s="11">
        <v>4371.1</v>
      </c>
      <c r="D23" s="11">
        <v>27158.6</v>
      </c>
      <c r="E23" s="12" t="s">
        <v>61</v>
      </c>
      <c r="F23" s="11">
        <v>270.6</v>
      </c>
      <c r="G23" s="11">
        <v>4447.1</v>
      </c>
      <c r="H23" s="11">
        <v>36041.600000000006</v>
      </c>
      <c r="I23" s="11">
        <v>8612.8682</v>
      </c>
      <c r="J23" s="11">
        <v>2843.8</v>
      </c>
      <c r="K23" s="11">
        <v>8180.8</v>
      </c>
      <c r="L23" s="11">
        <v>26996.6</v>
      </c>
      <c r="M23" s="11">
        <v>11.6</v>
      </c>
      <c r="N23" s="11">
        <v>17643.9</v>
      </c>
      <c r="O23" s="11">
        <v>4858.4</v>
      </c>
      <c r="P23" s="11">
        <v>13726.8</v>
      </c>
      <c r="Q23" s="11">
        <v>5181.5</v>
      </c>
      <c r="R23" s="11">
        <v>7146.1</v>
      </c>
      <c r="S23" s="11">
        <f t="shared" si="0"/>
        <v>83745.70000000001</v>
      </c>
    </row>
    <row r="24" spans="2:19" ht="16.5" hidden="1">
      <c r="B24" s="10">
        <v>35521</v>
      </c>
      <c r="C24" s="11">
        <v>4552.9</v>
      </c>
      <c r="D24" s="11">
        <v>27619.6</v>
      </c>
      <c r="E24" s="12" t="s">
        <v>61</v>
      </c>
      <c r="F24" s="11">
        <v>221.6</v>
      </c>
      <c r="G24" s="11">
        <v>1526.1</v>
      </c>
      <c r="H24" s="11">
        <v>37108.5</v>
      </c>
      <c r="I24" s="11">
        <v>8325.445800000001</v>
      </c>
      <c r="J24" s="11">
        <v>2740.6</v>
      </c>
      <c r="K24" s="11">
        <v>7620.4</v>
      </c>
      <c r="L24" s="11">
        <v>28622.9</v>
      </c>
      <c r="M24" s="11">
        <v>11.7</v>
      </c>
      <c r="N24" s="11">
        <v>17101.6</v>
      </c>
      <c r="O24" s="11">
        <v>2679.8</v>
      </c>
      <c r="P24" s="11">
        <v>13453.400000000001</v>
      </c>
      <c r="Q24" s="11">
        <v>5066.4</v>
      </c>
      <c r="R24" s="11">
        <v>7538.5</v>
      </c>
      <c r="S24" s="11">
        <f t="shared" si="0"/>
        <v>82094.7</v>
      </c>
    </row>
    <row r="25" spans="2:19" ht="16.5" hidden="1">
      <c r="B25" s="10">
        <v>35551</v>
      </c>
      <c r="C25" s="11">
        <v>4802.5</v>
      </c>
      <c r="D25" s="11">
        <v>28302.3</v>
      </c>
      <c r="E25" s="12" t="s">
        <v>61</v>
      </c>
      <c r="F25" s="11">
        <v>205.2</v>
      </c>
      <c r="G25" s="11">
        <v>1436.7</v>
      </c>
      <c r="H25" s="11">
        <v>40514.2</v>
      </c>
      <c r="I25" s="11">
        <v>8306.53718892</v>
      </c>
      <c r="J25" s="11">
        <v>3092.2</v>
      </c>
      <c r="K25" s="11">
        <v>7490</v>
      </c>
      <c r="L25" s="11">
        <v>30497.9</v>
      </c>
      <c r="M25" s="11">
        <v>11.8</v>
      </c>
      <c r="N25" s="11">
        <v>18426.6</v>
      </c>
      <c r="O25" s="11">
        <v>2789.2</v>
      </c>
      <c r="P25" s="11">
        <v>13852.2</v>
      </c>
      <c r="Q25" s="11">
        <v>5180.8</v>
      </c>
      <c r="R25" s="11">
        <v>8411.1</v>
      </c>
      <c r="S25" s="11">
        <f t="shared" si="0"/>
        <v>86659.6</v>
      </c>
    </row>
    <row r="26" spans="2:19" ht="16.5" hidden="1">
      <c r="B26" s="10">
        <v>35582</v>
      </c>
      <c r="C26" s="11">
        <v>3606.2</v>
      </c>
      <c r="D26" s="11">
        <v>30721.4</v>
      </c>
      <c r="E26" s="12" t="s">
        <v>61</v>
      </c>
      <c r="F26" s="11">
        <v>320.4</v>
      </c>
      <c r="G26" s="11">
        <v>1929.3</v>
      </c>
      <c r="H26" s="11">
        <v>41537</v>
      </c>
      <c r="I26" s="11">
        <v>7615.0594291</v>
      </c>
      <c r="J26" s="11">
        <v>3725.7</v>
      </c>
      <c r="K26" s="11">
        <v>7346.8</v>
      </c>
      <c r="L26" s="11">
        <v>32015.6</v>
      </c>
      <c r="M26" s="11">
        <v>11.8</v>
      </c>
      <c r="N26" s="11">
        <v>19457.7</v>
      </c>
      <c r="O26" s="11">
        <v>2690.3</v>
      </c>
      <c r="P26" s="11">
        <v>14191.4</v>
      </c>
      <c r="Q26" s="11">
        <v>5027.7</v>
      </c>
      <c r="R26" s="11">
        <v>8713.5</v>
      </c>
      <c r="S26" s="11">
        <f t="shared" si="0"/>
        <v>89454.8</v>
      </c>
    </row>
    <row r="27" spans="2:19" ht="16.5" hidden="1">
      <c r="B27" s="10">
        <v>35612</v>
      </c>
      <c r="C27" s="11">
        <v>4947.5</v>
      </c>
      <c r="D27" s="11">
        <v>31776.4</v>
      </c>
      <c r="E27" s="12" t="s">
        <v>61</v>
      </c>
      <c r="F27" s="11">
        <v>268.2</v>
      </c>
      <c r="G27" s="11">
        <v>1075.9</v>
      </c>
      <c r="H27" s="11">
        <v>43689.5</v>
      </c>
      <c r="I27" s="11">
        <v>7464.3694479999995</v>
      </c>
      <c r="J27" s="11">
        <v>4078.9</v>
      </c>
      <c r="K27" s="11">
        <v>7429.8</v>
      </c>
      <c r="L27" s="11">
        <v>34075.6</v>
      </c>
      <c r="M27" s="11">
        <v>11.9</v>
      </c>
      <c r="N27" s="11">
        <v>20980.3</v>
      </c>
      <c r="O27" s="11">
        <v>1604.1</v>
      </c>
      <c r="P27" s="11">
        <v>15651.5</v>
      </c>
      <c r="Q27" s="11">
        <v>5099.900000000001</v>
      </c>
      <c r="R27" s="11">
        <v>8447.7</v>
      </c>
      <c r="S27" s="11">
        <f t="shared" si="0"/>
        <v>93300.8</v>
      </c>
    </row>
    <row r="28" spans="2:19" ht="16.5" hidden="1">
      <c r="B28" s="10">
        <v>35643</v>
      </c>
      <c r="C28" s="11">
        <v>5240.5</v>
      </c>
      <c r="D28" s="11">
        <v>33636.8</v>
      </c>
      <c r="E28" s="12" t="s">
        <v>61</v>
      </c>
      <c r="F28" s="11">
        <v>520.2</v>
      </c>
      <c r="G28" s="11">
        <v>1392.1</v>
      </c>
      <c r="H28" s="11">
        <v>43503.7</v>
      </c>
      <c r="I28" s="11">
        <v>7328.985617280001</v>
      </c>
      <c r="J28" s="11">
        <v>4355.6</v>
      </c>
      <c r="K28" s="11">
        <v>8162.2</v>
      </c>
      <c r="L28" s="11">
        <v>36362.2</v>
      </c>
      <c r="M28" s="12" t="s">
        <v>61</v>
      </c>
      <c r="N28" s="11">
        <v>20120.1</v>
      </c>
      <c r="O28" s="11">
        <v>1554</v>
      </c>
      <c r="P28" s="11">
        <v>15770.599999999999</v>
      </c>
      <c r="Q28" s="11">
        <v>5017.2</v>
      </c>
      <c r="R28" s="11">
        <v>8991.6</v>
      </c>
      <c r="S28" s="11">
        <f t="shared" si="0"/>
        <v>95977.90000000001</v>
      </c>
    </row>
    <row r="29" spans="2:19" ht="16.5" hidden="1">
      <c r="B29" s="10">
        <v>35674</v>
      </c>
      <c r="C29" s="11">
        <v>4394.4</v>
      </c>
      <c r="D29" s="11">
        <v>33339.7</v>
      </c>
      <c r="E29" s="12" t="s">
        <v>61</v>
      </c>
      <c r="F29" s="11">
        <v>810.6</v>
      </c>
      <c r="G29" s="11">
        <v>2197.2</v>
      </c>
      <c r="H29" s="11">
        <v>42035.8</v>
      </c>
      <c r="I29" s="11">
        <v>7050.700000000001</v>
      </c>
      <c r="J29" s="11">
        <v>4839.3</v>
      </c>
      <c r="K29" s="11">
        <v>8069.7</v>
      </c>
      <c r="L29" s="11">
        <v>32417.4</v>
      </c>
      <c r="M29" s="12" t="s">
        <v>61</v>
      </c>
      <c r="N29" s="11">
        <v>20055.4</v>
      </c>
      <c r="O29" s="11">
        <v>2481.5</v>
      </c>
      <c r="P29" s="11">
        <v>16937.6</v>
      </c>
      <c r="Q29" s="11">
        <v>4996.7</v>
      </c>
      <c r="R29" s="11">
        <v>9709.6</v>
      </c>
      <c r="S29" s="11">
        <f t="shared" si="0"/>
        <v>94667.90000000001</v>
      </c>
    </row>
    <row r="30" spans="2:19" ht="16.5" hidden="1">
      <c r="B30" s="10">
        <v>35704</v>
      </c>
      <c r="C30" s="11">
        <v>4510.7</v>
      </c>
      <c r="D30" s="11">
        <v>39142.5</v>
      </c>
      <c r="E30" s="12" t="s">
        <v>61</v>
      </c>
      <c r="F30" s="11">
        <v>623.4</v>
      </c>
      <c r="G30" s="11">
        <v>2733.6</v>
      </c>
      <c r="H30" s="11">
        <v>43524.6</v>
      </c>
      <c r="I30" s="11">
        <v>7982.900000000001</v>
      </c>
      <c r="J30" s="11">
        <v>4320</v>
      </c>
      <c r="K30" s="11">
        <v>7973</v>
      </c>
      <c r="L30" s="11">
        <v>36909.1</v>
      </c>
      <c r="M30" s="12" t="s">
        <v>61</v>
      </c>
      <c r="N30" s="11">
        <v>21102.8</v>
      </c>
      <c r="O30" s="11">
        <v>3445.8</v>
      </c>
      <c r="P30" s="11">
        <v>19032.8</v>
      </c>
      <c r="Q30" s="11">
        <v>4563.8</v>
      </c>
      <c r="R30" s="11">
        <v>9810.4</v>
      </c>
      <c r="S30" s="11">
        <f t="shared" si="0"/>
        <v>102837.7</v>
      </c>
    </row>
    <row r="31" spans="2:19" ht="16.5" hidden="1">
      <c r="B31" s="10">
        <v>35735</v>
      </c>
      <c r="C31" s="11">
        <v>6278.5</v>
      </c>
      <c r="D31" s="11">
        <v>36041.9</v>
      </c>
      <c r="E31" s="12" t="s">
        <v>61</v>
      </c>
      <c r="F31" s="11">
        <v>408.1</v>
      </c>
      <c r="G31" s="11">
        <v>2478.3</v>
      </c>
      <c r="H31" s="11">
        <v>44422.9</v>
      </c>
      <c r="I31" s="11">
        <v>8022.8</v>
      </c>
      <c r="J31" s="11">
        <v>4445.6</v>
      </c>
      <c r="K31" s="11">
        <v>9592</v>
      </c>
      <c r="L31" s="11">
        <v>34961.3</v>
      </c>
      <c r="M31" s="12" t="s">
        <v>61</v>
      </c>
      <c r="N31" s="11">
        <v>22266</v>
      </c>
      <c r="O31" s="11">
        <v>3229.4</v>
      </c>
      <c r="P31" s="11">
        <v>17441.2</v>
      </c>
      <c r="Q31" s="11">
        <v>4482</v>
      </c>
      <c r="R31" s="11">
        <v>10126.1</v>
      </c>
      <c r="S31" s="11">
        <f t="shared" si="0"/>
        <v>102098</v>
      </c>
    </row>
    <row r="32" spans="2:19" ht="16.5" hidden="1">
      <c r="B32" s="10">
        <v>35765</v>
      </c>
      <c r="C32" s="11">
        <v>5738.4</v>
      </c>
      <c r="D32" s="11">
        <v>36078.3</v>
      </c>
      <c r="E32" s="12" t="s">
        <v>61</v>
      </c>
      <c r="F32" s="11">
        <v>507.1</v>
      </c>
      <c r="G32" s="11">
        <v>1877.1</v>
      </c>
      <c r="H32" s="11">
        <v>46161.5</v>
      </c>
      <c r="I32" s="11">
        <v>7817.299999999999</v>
      </c>
      <c r="J32" s="11">
        <v>4901.4</v>
      </c>
      <c r="K32" s="11">
        <v>7757.3</v>
      </c>
      <c r="L32" s="11">
        <v>35589.3</v>
      </c>
      <c r="M32" s="12" t="s">
        <v>61</v>
      </c>
      <c r="N32" s="11">
        <v>22843.6</v>
      </c>
      <c r="O32" s="11">
        <v>3158</v>
      </c>
      <c r="P32" s="11">
        <v>19047.6</v>
      </c>
      <c r="Q32" s="11">
        <v>4471.4</v>
      </c>
      <c r="R32" s="11">
        <v>10213.9</v>
      </c>
      <c r="S32" s="11">
        <f t="shared" si="0"/>
        <v>103081.1</v>
      </c>
    </row>
    <row r="33" spans="2:19" ht="16.5" hidden="1">
      <c r="B33" s="10">
        <v>35796</v>
      </c>
      <c r="C33" s="11">
        <v>5885.6</v>
      </c>
      <c r="D33" s="11">
        <v>37911.3</v>
      </c>
      <c r="E33" s="12" t="s">
        <v>61</v>
      </c>
      <c r="F33" s="11">
        <v>249.8</v>
      </c>
      <c r="G33" s="11">
        <v>1170.1</v>
      </c>
      <c r="H33" s="11">
        <v>47825.3</v>
      </c>
      <c r="I33" s="11">
        <v>7309.2539945975</v>
      </c>
      <c r="J33" s="11">
        <v>5701.4</v>
      </c>
      <c r="K33" s="11">
        <v>8032</v>
      </c>
      <c r="L33" s="11">
        <v>33470.2</v>
      </c>
      <c r="M33" s="12" t="s">
        <v>61</v>
      </c>
      <c r="N33" s="11">
        <v>25433.1</v>
      </c>
      <c r="O33" s="11">
        <v>1553.8</v>
      </c>
      <c r="P33" s="11">
        <v>19930.5</v>
      </c>
      <c r="Q33" s="11">
        <v>4394.6</v>
      </c>
      <c r="R33" s="11">
        <v>13238.6</v>
      </c>
      <c r="S33" s="11">
        <f t="shared" si="0"/>
        <v>106052.8</v>
      </c>
    </row>
    <row r="34" spans="2:19" ht="16.5" hidden="1">
      <c r="B34" s="10">
        <v>35827</v>
      </c>
      <c r="C34" s="11">
        <v>5361</v>
      </c>
      <c r="D34" s="11">
        <v>36290.5</v>
      </c>
      <c r="E34" s="12" t="s">
        <v>61</v>
      </c>
      <c r="F34" s="11">
        <v>438.8</v>
      </c>
      <c r="G34" s="11">
        <v>1581</v>
      </c>
      <c r="H34" s="11">
        <v>48312.799999999996</v>
      </c>
      <c r="I34" s="11">
        <v>6415.8673708592</v>
      </c>
      <c r="J34" s="11">
        <v>5402.3</v>
      </c>
      <c r="K34" s="11">
        <v>9249.9</v>
      </c>
      <c r="L34" s="11">
        <v>30381.2</v>
      </c>
      <c r="M34" s="12" t="s">
        <v>61</v>
      </c>
      <c r="N34" s="11">
        <v>25364.6</v>
      </c>
      <c r="O34" s="11">
        <v>1928.5</v>
      </c>
      <c r="P34" s="11">
        <v>19479.9</v>
      </c>
      <c r="Q34" s="11">
        <v>4499</v>
      </c>
      <c r="R34" s="11">
        <v>12899.2</v>
      </c>
      <c r="S34" s="11">
        <f t="shared" si="0"/>
        <v>103802.3</v>
      </c>
    </row>
    <row r="35" spans="2:19" ht="16.5" hidden="1">
      <c r="B35" s="10">
        <v>35855</v>
      </c>
      <c r="C35" s="11">
        <v>5334</v>
      </c>
      <c r="D35" s="11">
        <v>37494.4</v>
      </c>
      <c r="E35" s="12" t="s">
        <v>61</v>
      </c>
      <c r="F35" s="11">
        <v>223.2</v>
      </c>
      <c r="G35" s="11">
        <v>1022</v>
      </c>
      <c r="H35" s="11">
        <v>47156.7</v>
      </c>
      <c r="I35" s="11">
        <v>6397.9</v>
      </c>
      <c r="J35" s="11">
        <v>3225</v>
      </c>
      <c r="K35" s="11">
        <v>9590.5</v>
      </c>
      <c r="L35" s="11">
        <v>30776.1</v>
      </c>
      <c r="M35" s="12" t="s">
        <v>61</v>
      </c>
      <c r="N35" s="11">
        <v>26012.3</v>
      </c>
      <c r="O35" s="11">
        <v>1291.8</v>
      </c>
      <c r="P35" s="11">
        <v>16794.5</v>
      </c>
      <c r="Q35" s="11">
        <v>4501.4</v>
      </c>
      <c r="R35" s="11">
        <v>11886.6</v>
      </c>
      <c r="S35" s="11">
        <f t="shared" si="0"/>
        <v>100853.2</v>
      </c>
    </row>
    <row r="36" spans="2:19" ht="16.5" hidden="1">
      <c r="B36" s="10">
        <v>35886</v>
      </c>
      <c r="C36" s="11">
        <v>6360.7</v>
      </c>
      <c r="D36" s="11">
        <v>33989.7</v>
      </c>
      <c r="E36" s="12" t="s">
        <v>61</v>
      </c>
      <c r="F36" s="11">
        <v>780.6</v>
      </c>
      <c r="G36" s="11">
        <v>1135.8</v>
      </c>
      <c r="H36" s="11">
        <v>48041.1</v>
      </c>
      <c r="I36" s="11">
        <v>6141.765681334201</v>
      </c>
      <c r="J36" s="11">
        <v>3190</v>
      </c>
      <c r="K36" s="11">
        <v>8777.3</v>
      </c>
      <c r="L36" s="11">
        <v>30418.5</v>
      </c>
      <c r="M36" s="12" t="s">
        <v>61</v>
      </c>
      <c r="N36" s="11">
        <v>24524.5</v>
      </c>
      <c r="O36" s="11">
        <v>1780.7</v>
      </c>
      <c r="P36" s="11">
        <v>17432.4</v>
      </c>
      <c r="Q36" s="11">
        <v>4426</v>
      </c>
      <c r="R36" s="11">
        <v>12280.3</v>
      </c>
      <c r="S36" s="11">
        <f t="shared" si="0"/>
        <v>99639.7</v>
      </c>
    </row>
    <row r="37" spans="2:19" ht="16.5" hidden="1">
      <c r="B37" s="10">
        <v>35916</v>
      </c>
      <c r="C37" s="11">
        <v>4885.2</v>
      </c>
      <c r="D37" s="11">
        <v>34287.6</v>
      </c>
      <c r="E37" s="12" t="s">
        <v>61</v>
      </c>
      <c r="F37" s="11">
        <v>219.2</v>
      </c>
      <c r="G37" s="11">
        <v>1266.8</v>
      </c>
      <c r="H37" s="11">
        <v>50148.200000000004</v>
      </c>
      <c r="I37" s="11">
        <v>5355.1</v>
      </c>
      <c r="J37" s="11">
        <v>2815.5</v>
      </c>
      <c r="K37" s="11">
        <v>8998.1</v>
      </c>
      <c r="L37" s="11">
        <v>28361.5</v>
      </c>
      <c r="M37" s="12" t="s">
        <v>61</v>
      </c>
      <c r="N37" s="11">
        <v>25936.8</v>
      </c>
      <c r="O37" s="11">
        <v>981.7</v>
      </c>
      <c r="P37" s="11">
        <v>18131.7</v>
      </c>
      <c r="Q37" s="11">
        <v>4513.9</v>
      </c>
      <c r="R37" s="11">
        <v>12053.9</v>
      </c>
      <c r="S37" s="11">
        <f t="shared" si="0"/>
        <v>98977.59999999998</v>
      </c>
    </row>
    <row r="38" spans="2:19" ht="16.5" hidden="1">
      <c r="B38" s="10">
        <v>35947</v>
      </c>
      <c r="C38" s="11">
        <v>5092.3</v>
      </c>
      <c r="D38" s="11">
        <v>32636.6</v>
      </c>
      <c r="E38" s="12" t="s">
        <v>61</v>
      </c>
      <c r="F38" s="11">
        <v>314.8</v>
      </c>
      <c r="G38" s="11">
        <v>1246.7</v>
      </c>
      <c r="H38" s="11">
        <v>50413.3</v>
      </c>
      <c r="I38" s="11">
        <v>5418.5</v>
      </c>
      <c r="J38" s="11">
        <v>2174.8</v>
      </c>
      <c r="K38" s="11">
        <v>8850.9</v>
      </c>
      <c r="L38" s="11">
        <v>27312.6</v>
      </c>
      <c r="M38" s="12" t="s">
        <v>61</v>
      </c>
      <c r="N38" s="11">
        <v>24740.3</v>
      </c>
      <c r="O38" s="11">
        <v>1861.3</v>
      </c>
      <c r="P38" s="11">
        <v>17822.2</v>
      </c>
      <c r="Q38" s="11">
        <v>4537.5</v>
      </c>
      <c r="R38" s="11">
        <v>12172.2</v>
      </c>
      <c r="S38" s="11">
        <f t="shared" si="0"/>
        <v>97297</v>
      </c>
    </row>
    <row r="39" spans="2:19" ht="16.5" hidden="1">
      <c r="B39" s="10">
        <v>35977</v>
      </c>
      <c r="C39" s="11">
        <v>4736</v>
      </c>
      <c r="D39" s="11">
        <v>32491.2</v>
      </c>
      <c r="E39" s="12" t="s">
        <v>61</v>
      </c>
      <c r="F39" s="11">
        <v>572.2</v>
      </c>
      <c r="G39" s="11">
        <v>1181.8</v>
      </c>
      <c r="H39" s="11">
        <v>47741.799999999996</v>
      </c>
      <c r="I39" s="11">
        <v>4479.5</v>
      </c>
      <c r="J39" s="11">
        <v>3278.4</v>
      </c>
      <c r="K39" s="11">
        <v>10119.4</v>
      </c>
      <c r="L39" s="11">
        <v>24200.1</v>
      </c>
      <c r="M39" s="12" t="s">
        <v>61</v>
      </c>
      <c r="N39" s="11">
        <v>24201.9</v>
      </c>
      <c r="O39" s="11">
        <v>1502.8</v>
      </c>
      <c r="P39" s="11">
        <v>17738</v>
      </c>
      <c r="Q39" s="11">
        <v>4524.900000000001</v>
      </c>
      <c r="R39" s="11">
        <v>12193.8</v>
      </c>
      <c r="S39" s="11">
        <f t="shared" si="0"/>
        <v>94480.90000000001</v>
      </c>
    </row>
    <row r="40" spans="2:19" ht="16.5" hidden="1">
      <c r="B40" s="10">
        <v>36008</v>
      </c>
      <c r="C40" s="11">
        <v>6087.8</v>
      </c>
      <c r="D40" s="11">
        <v>30998.7</v>
      </c>
      <c r="E40" s="12" t="s">
        <v>61</v>
      </c>
      <c r="F40" s="11">
        <v>197.3</v>
      </c>
      <c r="G40" s="11">
        <v>1480.2</v>
      </c>
      <c r="H40" s="11">
        <v>48564.700000000004</v>
      </c>
      <c r="I40" s="11">
        <v>5136</v>
      </c>
      <c r="J40" s="11">
        <v>2560.8</v>
      </c>
      <c r="K40" s="11">
        <v>7105.6</v>
      </c>
      <c r="L40" s="11">
        <v>23570.3</v>
      </c>
      <c r="M40" s="12" t="s">
        <v>61</v>
      </c>
      <c r="N40" s="11">
        <v>24323.8</v>
      </c>
      <c r="O40" s="11">
        <v>2202.8</v>
      </c>
      <c r="P40" s="11">
        <v>19637.6</v>
      </c>
      <c r="Q40" s="11">
        <v>4586.6</v>
      </c>
      <c r="R40" s="11">
        <v>13598.8</v>
      </c>
      <c r="S40" s="11">
        <f t="shared" si="0"/>
        <v>95025.50000000001</v>
      </c>
    </row>
    <row r="41" spans="2:19" ht="16.5" hidden="1">
      <c r="B41" s="10">
        <v>36039</v>
      </c>
      <c r="C41" s="11">
        <v>6964.4</v>
      </c>
      <c r="D41" s="11">
        <v>30839.9</v>
      </c>
      <c r="E41" s="12" t="s">
        <v>61</v>
      </c>
      <c r="F41" s="11">
        <v>488.2</v>
      </c>
      <c r="G41" s="11">
        <v>1486.1</v>
      </c>
      <c r="H41" s="11">
        <v>48395.700000000004</v>
      </c>
      <c r="I41" s="11">
        <v>4707.9</v>
      </c>
      <c r="J41" s="11">
        <v>2364.6</v>
      </c>
      <c r="K41" s="11">
        <v>6347.5</v>
      </c>
      <c r="L41" s="11">
        <v>23947.6</v>
      </c>
      <c r="M41" s="12" t="s">
        <v>61</v>
      </c>
      <c r="N41" s="11">
        <v>23862.4</v>
      </c>
      <c r="O41" s="11">
        <v>2607.5</v>
      </c>
      <c r="P41" s="11">
        <v>19753.4</v>
      </c>
      <c r="Q41" s="11">
        <v>4784.9</v>
      </c>
      <c r="R41" s="11">
        <v>13943.5</v>
      </c>
      <c r="S41" s="11">
        <f t="shared" si="0"/>
        <v>95246.79999999999</v>
      </c>
    </row>
    <row r="42" spans="2:19" ht="16.5" hidden="1">
      <c r="B42" s="10">
        <v>36069</v>
      </c>
      <c r="C42" s="11">
        <v>5660.8</v>
      </c>
      <c r="D42" s="11">
        <v>35450</v>
      </c>
      <c r="E42" s="12" t="s">
        <v>61</v>
      </c>
      <c r="F42" s="11">
        <v>231.8</v>
      </c>
      <c r="G42" s="11">
        <v>1849.5</v>
      </c>
      <c r="H42" s="11">
        <v>48123.7</v>
      </c>
      <c r="I42" s="11">
        <v>4599</v>
      </c>
      <c r="J42" s="11">
        <v>2740.4</v>
      </c>
      <c r="K42" s="11">
        <v>6150.9</v>
      </c>
      <c r="L42" s="11">
        <v>23069.2</v>
      </c>
      <c r="M42" s="12" t="s">
        <v>61</v>
      </c>
      <c r="N42" s="11">
        <v>28024.4</v>
      </c>
      <c r="O42" s="11">
        <v>1739.1</v>
      </c>
      <c r="P42" s="11">
        <v>21069.100000000002</v>
      </c>
      <c r="Q42" s="11">
        <v>4393.8</v>
      </c>
      <c r="R42" s="11">
        <v>14208.7</v>
      </c>
      <c r="S42" s="11">
        <f t="shared" si="0"/>
        <v>98655.2</v>
      </c>
    </row>
    <row r="43" spans="2:19" ht="16.5" hidden="1">
      <c r="B43" s="10">
        <v>36100</v>
      </c>
      <c r="C43" s="11">
        <v>6143.7</v>
      </c>
      <c r="D43" s="11">
        <v>31147.4</v>
      </c>
      <c r="E43" s="12" t="s">
        <v>61</v>
      </c>
      <c r="F43" s="11">
        <v>449.1</v>
      </c>
      <c r="G43" s="11">
        <v>4852.7</v>
      </c>
      <c r="H43" s="11">
        <v>49654.9</v>
      </c>
      <c r="I43" s="11">
        <v>11566.5</v>
      </c>
      <c r="J43" s="11">
        <v>2530.6</v>
      </c>
      <c r="K43" s="11">
        <v>6284.4</v>
      </c>
      <c r="L43" s="11">
        <v>29486.5</v>
      </c>
      <c r="M43" s="12" t="s">
        <v>61</v>
      </c>
      <c r="N43" s="11">
        <v>28414.1</v>
      </c>
      <c r="O43" s="11">
        <v>2266.5</v>
      </c>
      <c r="P43" s="11">
        <v>21588.7</v>
      </c>
      <c r="Q43" s="11">
        <v>4017.3</v>
      </c>
      <c r="R43" s="11">
        <v>14287.4</v>
      </c>
      <c r="S43" s="11">
        <f t="shared" si="0"/>
        <v>106344.9</v>
      </c>
    </row>
    <row r="44" spans="2:19" ht="16.5" hidden="1">
      <c r="B44" s="10">
        <v>36130</v>
      </c>
      <c r="C44" s="11">
        <v>6649.1</v>
      </c>
      <c r="D44" s="11">
        <v>25796.1</v>
      </c>
      <c r="E44" s="12" t="s">
        <v>61</v>
      </c>
      <c r="F44" s="11">
        <v>904.6</v>
      </c>
      <c r="G44" s="11">
        <v>5455.1</v>
      </c>
      <c r="H44" s="11">
        <v>49344.700000000004</v>
      </c>
      <c r="I44" s="11">
        <v>11408.9</v>
      </c>
      <c r="J44" s="11">
        <v>3906.1</v>
      </c>
      <c r="K44" s="11">
        <v>6879.5</v>
      </c>
      <c r="L44" s="11">
        <v>22803</v>
      </c>
      <c r="M44" s="12" t="s">
        <v>61</v>
      </c>
      <c r="N44" s="11">
        <v>29634.1</v>
      </c>
      <c r="O44" s="11">
        <v>5927.4</v>
      </c>
      <c r="P44" s="11">
        <v>22182.3</v>
      </c>
      <c r="Q44" s="11">
        <v>4156.400000000001</v>
      </c>
      <c r="R44" s="11">
        <v>11881.9</v>
      </c>
      <c r="S44" s="11">
        <f t="shared" si="0"/>
        <v>103464.59999999999</v>
      </c>
    </row>
    <row r="45" spans="2:19" ht="16.5" hidden="1">
      <c r="B45" s="10">
        <v>36161</v>
      </c>
      <c r="C45" s="11">
        <v>6058.2</v>
      </c>
      <c r="D45" s="11">
        <v>24614.2</v>
      </c>
      <c r="E45" s="12" t="s">
        <v>61</v>
      </c>
      <c r="F45" s="11">
        <v>3234.1</v>
      </c>
      <c r="G45" s="11">
        <v>5592.7</v>
      </c>
      <c r="H45" s="11">
        <v>49413.600000000006</v>
      </c>
      <c r="I45" s="11">
        <v>11332.300000000001</v>
      </c>
      <c r="J45" s="11">
        <v>2442.7</v>
      </c>
      <c r="K45" s="11">
        <v>5490.1</v>
      </c>
      <c r="L45" s="11">
        <v>21506.6</v>
      </c>
      <c r="M45" s="12" t="s">
        <v>61</v>
      </c>
      <c r="N45" s="11">
        <v>30887.6</v>
      </c>
      <c r="O45" s="11">
        <v>5607.3</v>
      </c>
      <c r="P45" s="11">
        <v>23569.9</v>
      </c>
      <c r="Q45" s="11">
        <v>4312</v>
      </c>
      <c r="R45" s="11">
        <v>11314.3</v>
      </c>
      <c r="S45" s="11">
        <f t="shared" si="0"/>
        <v>102687.8</v>
      </c>
    </row>
    <row r="46" spans="2:19" ht="16.5" hidden="1">
      <c r="B46" s="10">
        <v>36192</v>
      </c>
      <c r="C46" s="11">
        <v>6277.8</v>
      </c>
      <c r="D46" s="11">
        <v>26540.7</v>
      </c>
      <c r="E46" s="12" t="s">
        <v>61</v>
      </c>
      <c r="F46" s="11">
        <v>3643.5</v>
      </c>
      <c r="G46" s="11">
        <v>4593.3</v>
      </c>
      <c r="H46" s="11">
        <v>48999.3</v>
      </c>
      <c r="I46" s="11">
        <v>10451.8</v>
      </c>
      <c r="J46" s="11">
        <v>3259</v>
      </c>
      <c r="K46" s="11">
        <v>8304.6</v>
      </c>
      <c r="L46" s="11">
        <v>19339.8</v>
      </c>
      <c r="M46" s="12" t="s">
        <v>61</v>
      </c>
      <c r="N46" s="11">
        <v>36139</v>
      </c>
      <c r="O46" s="11">
        <v>5312.1</v>
      </c>
      <c r="P46" s="11">
        <v>20531.8</v>
      </c>
      <c r="Q46" s="11">
        <v>2266.6000000000004</v>
      </c>
      <c r="R46" s="11">
        <v>11871.5</v>
      </c>
      <c r="S46" s="11">
        <f t="shared" si="0"/>
        <v>103765.40000000001</v>
      </c>
    </row>
    <row r="47" spans="2:19" ht="16.5" hidden="1">
      <c r="B47" s="10">
        <v>36220</v>
      </c>
      <c r="C47" s="11">
        <v>5320.6</v>
      </c>
      <c r="D47" s="11">
        <v>30048.5</v>
      </c>
      <c r="E47" s="12" t="s">
        <v>61</v>
      </c>
      <c r="F47" s="11">
        <v>769.2</v>
      </c>
      <c r="G47" s="11">
        <v>4594</v>
      </c>
      <c r="H47" s="11">
        <v>48622.4</v>
      </c>
      <c r="I47" s="11">
        <v>10078.8</v>
      </c>
      <c r="J47" s="11">
        <v>2475</v>
      </c>
      <c r="K47" s="11">
        <v>5545.2</v>
      </c>
      <c r="L47" s="11">
        <v>20076.7</v>
      </c>
      <c r="M47" s="12" t="s">
        <v>61</v>
      </c>
      <c r="N47" s="11">
        <v>32138.1</v>
      </c>
      <c r="O47" s="11">
        <v>6348.2</v>
      </c>
      <c r="P47" s="11">
        <v>23057.9</v>
      </c>
      <c r="Q47" s="11">
        <v>2249</v>
      </c>
      <c r="R47" s="11">
        <v>12493.4</v>
      </c>
      <c r="S47" s="11">
        <f t="shared" si="0"/>
        <v>101908.5</v>
      </c>
    </row>
    <row r="48" spans="2:19" ht="16.5" hidden="1">
      <c r="B48" s="10">
        <v>36251</v>
      </c>
      <c r="C48" s="11">
        <v>4969.4</v>
      </c>
      <c r="D48" s="11">
        <v>29171.3</v>
      </c>
      <c r="E48" s="12" t="s">
        <v>61</v>
      </c>
      <c r="F48" s="11">
        <v>582.8</v>
      </c>
      <c r="G48" s="11">
        <v>4970.7</v>
      </c>
      <c r="H48" s="11">
        <v>49523.200000000004</v>
      </c>
      <c r="I48" s="11">
        <v>10135.4</v>
      </c>
      <c r="J48" s="11">
        <v>2534.9</v>
      </c>
      <c r="K48" s="11">
        <v>5468.8</v>
      </c>
      <c r="L48" s="11">
        <v>20946.4</v>
      </c>
      <c r="M48" s="12" t="s">
        <v>61</v>
      </c>
      <c r="N48" s="11">
        <v>30701.4</v>
      </c>
      <c r="O48" s="11">
        <v>5814.2</v>
      </c>
      <c r="P48" s="11">
        <v>22992.8</v>
      </c>
      <c r="Q48" s="11">
        <v>2240.2</v>
      </c>
      <c r="R48" s="11">
        <v>13723.9</v>
      </c>
      <c r="S48" s="11">
        <f t="shared" si="0"/>
        <v>101887.7</v>
      </c>
    </row>
    <row r="49" spans="2:19" ht="16.5" hidden="1">
      <c r="B49" s="10">
        <v>36281</v>
      </c>
      <c r="C49" s="11">
        <v>5093.6</v>
      </c>
      <c r="D49" s="11">
        <v>29777.3</v>
      </c>
      <c r="E49" s="12" t="s">
        <v>61</v>
      </c>
      <c r="F49" s="11">
        <v>3283.6</v>
      </c>
      <c r="G49" s="11">
        <v>3299</v>
      </c>
      <c r="H49" s="11">
        <v>50053.4</v>
      </c>
      <c r="I49" s="11">
        <v>10036.9</v>
      </c>
      <c r="J49" s="11">
        <v>4252.7</v>
      </c>
      <c r="K49" s="11">
        <v>5282.4</v>
      </c>
      <c r="L49" s="11">
        <v>19833.6</v>
      </c>
      <c r="M49" s="12" t="s">
        <v>61</v>
      </c>
      <c r="N49" s="11">
        <v>34239.8</v>
      </c>
      <c r="O49" s="11">
        <v>6317.9</v>
      </c>
      <c r="P49" s="11">
        <v>24610.5</v>
      </c>
      <c r="Q49" s="11">
        <v>2267.5</v>
      </c>
      <c r="R49" s="11">
        <v>13244.8</v>
      </c>
      <c r="S49" s="11">
        <f t="shared" si="0"/>
        <v>105796.5</v>
      </c>
    </row>
    <row r="50" spans="2:19" ht="16.5" hidden="1">
      <c r="B50" s="10">
        <v>36312</v>
      </c>
      <c r="C50" s="11">
        <v>6192.2</v>
      </c>
      <c r="D50" s="11">
        <v>28023.4</v>
      </c>
      <c r="E50" s="12" t="s">
        <v>61</v>
      </c>
      <c r="F50" s="11">
        <v>4722.5</v>
      </c>
      <c r="G50" s="11">
        <v>3253.2</v>
      </c>
      <c r="H50" s="11">
        <v>49863.9</v>
      </c>
      <c r="I50" s="11">
        <v>10068.3</v>
      </c>
      <c r="J50" s="11">
        <v>2923.3</v>
      </c>
      <c r="K50" s="11">
        <v>5644.2</v>
      </c>
      <c r="L50" s="11">
        <v>18886</v>
      </c>
      <c r="M50" s="12" t="s">
        <v>61</v>
      </c>
      <c r="N50" s="11">
        <v>33462.6</v>
      </c>
      <c r="O50" s="11">
        <v>7265.8</v>
      </c>
      <c r="P50" s="11">
        <v>23878.300000000003</v>
      </c>
      <c r="Q50" s="11">
        <v>2284.6</v>
      </c>
      <c r="R50" s="11">
        <v>13625.3</v>
      </c>
      <c r="S50" s="11">
        <f t="shared" si="0"/>
        <v>105046.80000000002</v>
      </c>
    </row>
    <row r="51" spans="2:19" ht="16.5" hidden="1">
      <c r="B51" s="10">
        <v>36342</v>
      </c>
      <c r="C51" s="11">
        <v>5488.6</v>
      </c>
      <c r="D51" s="11">
        <v>25342.8</v>
      </c>
      <c r="E51" s="12" t="s">
        <v>61</v>
      </c>
      <c r="F51" s="11">
        <v>5515</v>
      </c>
      <c r="G51" s="11">
        <v>2529.5</v>
      </c>
      <c r="H51" s="11">
        <v>51546.2</v>
      </c>
      <c r="I51" s="11">
        <v>9828.4</v>
      </c>
      <c r="J51" s="11">
        <v>2691.6</v>
      </c>
      <c r="K51" s="11">
        <v>5260.9</v>
      </c>
      <c r="L51" s="11">
        <v>16744.3</v>
      </c>
      <c r="M51" s="12" t="s">
        <v>61</v>
      </c>
      <c r="N51" s="11">
        <v>33743.5</v>
      </c>
      <c r="O51" s="11">
        <v>5463.1</v>
      </c>
      <c r="P51" s="11">
        <v>24767</v>
      </c>
      <c r="Q51" s="11">
        <v>2530.7</v>
      </c>
      <c r="R51" s="11">
        <v>14432.6</v>
      </c>
      <c r="S51" s="11">
        <f t="shared" si="0"/>
        <v>102942.09999999999</v>
      </c>
    </row>
    <row r="52" spans="2:19" ht="16.5" hidden="1">
      <c r="B52" s="10">
        <v>36373</v>
      </c>
      <c r="C52" s="11">
        <v>5310.9</v>
      </c>
      <c r="D52" s="11">
        <v>26541.3</v>
      </c>
      <c r="E52" s="12" t="s">
        <v>61</v>
      </c>
      <c r="F52" s="11">
        <v>5162.8</v>
      </c>
      <c r="G52" s="11">
        <v>2537</v>
      </c>
      <c r="H52" s="11">
        <v>51878.2</v>
      </c>
      <c r="I52" s="11">
        <v>9784</v>
      </c>
      <c r="J52" s="11">
        <v>2207.4</v>
      </c>
      <c r="K52" s="11">
        <v>5648.6</v>
      </c>
      <c r="L52" s="11">
        <v>17358.6</v>
      </c>
      <c r="M52" s="12" t="s">
        <v>61</v>
      </c>
      <c r="N52" s="11">
        <v>32946.1</v>
      </c>
      <c r="O52" s="11">
        <v>4630.6</v>
      </c>
      <c r="P52" s="11">
        <v>23810.1</v>
      </c>
      <c r="Q52" s="11">
        <v>2562.5</v>
      </c>
      <c r="R52" s="11">
        <v>16465.1</v>
      </c>
      <c r="S52" s="11">
        <f t="shared" si="0"/>
        <v>103421.6</v>
      </c>
    </row>
    <row r="53" spans="2:19" ht="16.5" hidden="1">
      <c r="B53" s="10">
        <v>36404</v>
      </c>
      <c r="C53" s="11">
        <v>5260.3</v>
      </c>
      <c r="D53" s="11">
        <v>28616.1</v>
      </c>
      <c r="E53" s="12" t="s">
        <v>61</v>
      </c>
      <c r="F53" s="11">
        <v>2750.4</v>
      </c>
      <c r="G53" s="11">
        <v>2485.5</v>
      </c>
      <c r="H53" s="11">
        <v>51018.1</v>
      </c>
      <c r="I53" s="11">
        <v>9801.300000000001</v>
      </c>
      <c r="J53" s="11">
        <v>3896.3</v>
      </c>
      <c r="K53" s="11">
        <v>5785.8</v>
      </c>
      <c r="L53" s="11">
        <v>17516.9</v>
      </c>
      <c r="M53" s="12" t="s">
        <v>61</v>
      </c>
      <c r="N53" s="11">
        <v>33696.4</v>
      </c>
      <c r="O53" s="11">
        <v>4705.7</v>
      </c>
      <c r="P53" s="11">
        <v>23937.300000000003</v>
      </c>
      <c r="Q53" s="11">
        <v>2629.4</v>
      </c>
      <c r="R53" s="11">
        <v>15556.5</v>
      </c>
      <c r="S53" s="11">
        <f t="shared" si="0"/>
        <v>103828</v>
      </c>
    </row>
    <row r="54" spans="2:19" ht="16.5" hidden="1">
      <c r="B54" s="10">
        <v>36434</v>
      </c>
      <c r="C54" s="11">
        <v>4941.5</v>
      </c>
      <c r="D54" s="11">
        <v>29261.9</v>
      </c>
      <c r="E54" s="12" t="s">
        <v>61</v>
      </c>
      <c r="F54" s="11">
        <v>985.6</v>
      </c>
      <c r="G54" s="11">
        <v>2271.9</v>
      </c>
      <c r="H54" s="11">
        <v>49309.9</v>
      </c>
      <c r="I54" s="11">
        <v>10008.1</v>
      </c>
      <c r="J54" s="11">
        <v>3935.4</v>
      </c>
      <c r="K54" s="11">
        <v>4693.7</v>
      </c>
      <c r="L54" s="11">
        <v>14413.2</v>
      </c>
      <c r="M54" s="12" t="s">
        <v>61</v>
      </c>
      <c r="N54" s="11">
        <v>34217.6</v>
      </c>
      <c r="O54" s="11">
        <v>4734.1</v>
      </c>
      <c r="P54" s="11">
        <v>22612.2</v>
      </c>
      <c r="Q54" s="11">
        <v>2541.6000000000004</v>
      </c>
      <c r="R54" s="11">
        <v>17501.9</v>
      </c>
      <c r="S54" s="11">
        <f t="shared" si="0"/>
        <v>100714.30000000002</v>
      </c>
    </row>
    <row r="55" spans="2:19" ht="16.5" hidden="1">
      <c r="B55" s="10">
        <v>36465</v>
      </c>
      <c r="C55" s="11">
        <v>5364.9</v>
      </c>
      <c r="D55" s="11">
        <v>25253.5</v>
      </c>
      <c r="E55" s="12" t="s">
        <v>61</v>
      </c>
      <c r="F55" s="11">
        <v>1668.6</v>
      </c>
      <c r="G55" s="11">
        <v>3735.7</v>
      </c>
      <c r="H55" s="11">
        <v>50212.5</v>
      </c>
      <c r="I55" s="11">
        <v>10030</v>
      </c>
      <c r="J55" s="11">
        <v>4097.4</v>
      </c>
      <c r="K55" s="11">
        <v>5909.7</v>
      </c>
      <c r="L55" s="11">
        <v>15413.5</v>
      </c>
      <c r="M55" s="12" t="s">
        <v>61</v>
      </c>
      <c r="N55" s="11">
        <v>34016</v>
      </c>
      <c r="O55" s="11">
        <v>4291.2</v>
      </c>
      <c r="P55" s="11">
        <v>22279.6</v>
      </c>
      <c r="Q55" s="11">
        <v>2428.2</v>
      </c>
      <c r="R55" s="11">
        <v>16024.4</v>
      </c>
      <c r="S55" s="11">
        <f t="shared" si="0"/>
        <v>100362.59999999999</v>
      </c>
    </row>
    <row r="56" spans="2:19" ht="16.5" hidden="1">
      <c r="B56" s="10">
        <v>36495</v>
      </c>
      <c r="C56" s="11">
        <v>6381.7</v>
      </c>
      <c r="D56" s="11">
        <v>25254</v>
      </c>
      <c r="E56" s="12" t="s">
        <v>61</v>
      </c>
      <c r="F56" s="11">
        <v>1145.5</v>
      </c>
      <c r="G56" s="11">
        <v>3903.3</v>
      </c>
      <c r="H56" s="11">
        <v>49059.299999999996</v>
      </c>
      <c r="I56" s="11">
        <v>10162.3</v>
      </c>
      <c r="J56" s="11">
        <v>3876</v>
      </c>
      <c r="K56" s="11">
        <v>6584.5</v>
      </c>
      <c r="L56" s="11">
        <v>15481.1</v>
      </c>
      <c r="M56" s="12" t="s">
        <v>61</v>
      </c>
      <c r="N56" s="11">
        <v>36582.1</v>
      </c>
      <c r="O56" s="11">
        <v>4907.4</v>
      </c>
      <c r="P56" s="11">
        <v>19697.6</v>
      </c>
      <c r="Q56" s="11">
        <v>2364</v>
      </c>
      <c r="R56" s="11">
        <v>14165.4</v>
      </c>
      <c r="S56" s="11">
        <f t="shared" si="0"/>
        <v>99782.09999999999</v>
      </c>
    </row>
    <row r="57" spans="2:19" ht="16.5" hidden="1">
      <c r="B57" s="10">
        <v>36526</v>
      </c>
      <c r="C57" s="11">
        <v>7677.1</v>
      </c>
      <c r="D57" s="11">
        <v>25910.5</v>
      </c>
      <c r="E57" s="12" t="s">
        <v>61</v>
      </c>
      <c r="F57" s="11">
        <v>1964.7</v>
      </c>
      <c r="G57" s="11">
        <v>3292.3</v>
      </c>
      <c r="H57" s="11">
        <v>49400</v>
      </c>
      <c r="I57" s="11">
        <v>12018.2</v>
      </c>
      <c r="J57" s="11">
        <v>2712.7</v>
      </c>
      <c r="K57" s="11">
        <v>6361</v>
      </c>
      <c r="L57" s="11">
        <v>18424.3</v>
      </c>
      <c r="M57" s="12" t="s">
        <v>61</v>
      </c>
      <c r="N57" s="11">
        <v>36411.9</v>
      </c>
      <c r="O57" s="11">
        <v>3563</v>
      </c>
      <c r="P57" s="11">
        <v>20980.7</v>
      </c>
      <c r="Q57" s="11">
        <v>2382.8999999999996</v>
      </c>
      <c r="R57" s="11">
        <v>14851.7</v>
      </c>
      <c r="S57" s="11">
        <f t="shared" si="0"/>
        <v>102975.49999999999</v>
      </c>
    </row>
    <row r="58" spans="2:19" ht="16.5" hidden="1">
      <c r="B58" s="10">
        <v>36557</v>
      </c>
      <c r="C58" s="11">
        <v>8295.9</v>
      </c>
      <c r="D58" s="11">
        <v>25344.3</v>
      </c>
      <c r="E58" s="12" t="s">
        <v>61</v>
      </c>
      <c r="F58" s="11">
        <v>2057.2</v>
      </c>
      <c r="G58" s="11">
        <v>2630</v>
      </c>
      <c r="H58" s="11">
        <v>50160.4</v>
      </c>
      <c r="I58" s="11">
        <v>13261.600000000002</v>
      </c>
      <c r="J58" s="11">
        <v>3809.2</v>
      </c>
      <c r="K58" s="11">
        <v>6945.3</v>
      </c>
      <c r="L58" s="11">
        <v>18228.1</v>
      </c>
      <c r="M58" s="12" t="s">
        <v>61</v>
      </c>
      <c r="N58" s="11">
        <v>38849.6</v>
      </c>
      <c r="O58" s="11">
        <v>3413.2</v>
      </c>
      <c r="P58" s="11">
        <v>19292.300000000003</v>
      </c>
      <c r="Q58" s="11">
        <v>2312.6000000000004</v>
      </c>
      <c r="R58" s="11">
        <v>16517.5</v>
      </c>
      <c r="S58" s="11">
        <f t="shared" si="0"/>
        <v>105558.6</v>
      </c>
    </row>
    <row r="59" spans="2:19" ht="16.5" hidden="1">
      <c r="B59" s="10">
        <v>36586</v>
      </c>
      <c r="C59" s="11">
        <v>8573.9</v>
      </c>
      <c r="D59" s="11">
        <v>24502.6</v>
      </c>
      <c r="E59" s="12" t="s">
        <v>61</v>
      </c>
      <c r="F59" s="11">
        <v>3945.1</v>
      </c>
      <c r="G59" s="11">
        <v>3304.1</v>
      </c>
      <c r="H59" s="11">
        <v>49580.5</v>
      </c>
      <c r="I59" s="11">
        <v>14019.9</v>
      </c>
      <c r="J59" s="11">
        <v>5143.6</v>
      </c>
      <c r="K59" s="11">
        <v>6597.7</v>
      </c>
      <c r="L59" s="11">
        <v>20489.4</v>
      </c>
      <c r="M59" s="12" t="s">
        <v>61</v>
      </c>
      <c r="N59" s="11">
        <v>36796.6</v>
      </c>
      <c r="O59" s="11">
        <v>4125.4</v>
      </c>
      <c r="P59" s="11">
        <v>21417.7</v>
      </c>
      <c r="Q59" s="11">
        <v>3114.8999999999996</v>
      </c>
      <c r="R59" s="11">
        <v>16528</v>
      </c>
      <c r="S59" s="11">
        <f t="shared" si="0"/>
        <v>109069.69999999998</v>
      </c>
    </row>
    <row r="60" spans="2:19" ht="16.5" hidden="1">
      <c r="B60" s="10">
        <v>36617</v>
      </c>
      <c r="C60" s="11">
        <v>7956.7</v>
      </c>
      <c r="D60" s="11">
        <v>22790.9</v>
      </c>
      <c r="E60" s="12" t="s">
        <v>61</v>
      </c>
      <c r="F60" s="11">
        <v>2921.6</v>
      </c>
      <c r="G60" s="11">
        <v>2680.6</v>
      </c>
      <c r="H60" s="11">
        <v>51812.399999999994</v>
      </c>
      <c r="I60" s="11">
        <v>13371.3</v>
      </c>
      <c r="J60" s="11">
        <v>5225.1</v>
      </c>
      <c r="K60" s="11">
        <v>6237.4</v>
      </c>
      <c r="L60" s="11">
        <v>19082.6</v>
      </c>
      <c r="M60" s="12" t="s">
        <v>61</v>
      </c>
      <c r="N60" s="11">
        <v>38080.1</v>
      </c>
      <c r="O60" s="11">
        <v>3366.9</v>
      </c>
      <c r="P60" s="11">
        <v>19394.9</v>
      </c>
      <c r="Q60" s="11">
        <v>2491.2</v>
      </c>
      <c r="R60" s="11">
        <v>18105.5</v>
      </c>
      <c r="S60" s="11">
        <f t="shared" si="0"/>
        <v>106758.59999999999</v>
      </c>
    </row>
    <row r="61" spans="2:19" ht="16.5" hidden="1">
      <c r="B61" s="10">
        <v>36647</v>
      </c>
      <c r="C61" s="11">
        <v>8645.3</v>
      </c>
      <c r="D61" s="11">
        <v>23010.3</v>
      </c>
      <c r="E61" s="12" t="s">
        <v>61</v>
      </c>
      <c r="F61" s="11">
        <v>3025.1</v>
      </c>
      <c r="G61" s="11">
        <v>3320.5</v>
      </c>
      <c r="H61" s="11">
        <v>54689.100000000006</v>
      </c>
      <c r="I61" s="11">
        <v>11578.3</v>
      </c>
      <c r="J61" s="11">
        <v>5331.2</v>
      </c>
      <c r="K61" s="11">
        <v>6448.6</v>
      </c>
      <c r="L61" s="11">
        <v>21931.6</v>
      </c>
      <c r="M61" s="12" t="s">
        <v>61</v>
      </c>
      <c r="N61" s="11">
        <v>38177.2</v>
      </c>
      <c r="O61" s="11">
        <v>4124.1</v>
      </c>
      <c r="P61" s="11">
        <v>17811.3</v>
      </c>
      <c r="Q61" s="11">
        <v>3225.8</v>
      </c>
      <c r="R61" s="11">
        <v>17881.2</v>
      </c>
      <c r="S61" s="11">
        <f t="shared" si="0"/>
        <v>109599.8</v>
      </c>
    </row>
    <row r="62" spans="2:19" ht="16.5" hidden="1">
      <c r="B62" s="10">
        <v>36678</v>
      </c>
      <c r="C62" s="11">
        <v>9217.3</v>
      </c>
      <c r="D62" s="11">
        <v>21580</v>
      </c>
      <c r="E62" s="12" t="s">
        <v>61</v>
      </c>
      <c r="F62" s="11">
        <v>2900.7</v>
      </c>
      <c r="G62" s="11">
        <v>2627.8</v>
      </c>
      <c r="H62" s="11">
        <v>56567.4</v>
      </c>
      <c r="I62" s="11">
        <v>13849.7</v>
      </c>
      <c r="J62" s="11">
        <v>5373.7</v>
      </c>
      <c r="K62" s="11">
        <v>7115.1</v>
      </c>
      <c r="L62" s="11">
        <v>21329.4</v>
      </c>
      <c r="M62" s="12" t="s">
        <v>61</v>
      </c>
      <c r="N62" s="11">
        <v>37052.1</v>
      </c>
      <c r="O62" s="11">
        <v>3157.4</v>
      </c>
      <c r="P62" s="11">
        <v>21312.4</v>
      </c>
      <c r="Q62" s="11">
        <v>2647.6000000000004</v>
      </c>
      <c r="R62" s="11">
        <v>19502.6</v>
      </c>
      <c r="S62" s="11">
        <f t="shared" si="0"/>
        <v>112116.6</v>
      </c>
    </row>
    <row r="63" spans="2:19" ht="16.5" hidden="1">
      <c r="B63" s="10">
        <v>36708</v>
      </c>
      <c r="C63" s="11">
        <v>8650.8</v>
      </c>
      <c r="D63" s="11">
        <v>20631.3</v>
      </c>
      <c r="E63" s="12" t="s">
        <v>61</v>
      </c>
      <c r="F63" s="11">
        <v>2047.1</v>
      </c>
      <c r="G63" s="11">
        <v>3879.9</v>
      </c>
      <c r="H63" s="11">
        <v>55614.8</v>
      </c>
      <c r="I63" s="11">
        <v>13022.7</v>
      </c>
      <c r="J63" s="11">
        <v>4379.4</v>
      </c>
      <c r="K63" s="11">
        <v>7636.7</v>
      </c>
      <c r="L63" s="11">
        <v>19856</v>
      </c>
      <c r="M63" s="12" t="s">
        <v>61</v>
      </c>
      <c r="N63" s="11">
        <v>33531</v>
      </c>
      <c r="O63" s="11">
        <v>3657.6</v>
      </c>
      <c r="P63" s="11">
        <v>21015.199999999997</v>
      </c>
      <c r="Q63" s="11">
        <v>2733.7</v>
      </c>
      <c r="R63" s="11">
        <v>19795.8</v>
      </c>
      <c r="S63" s="11">
        <f t="shared" si="0"/>
        <v>108226</v>
      </c>
    </row>
    <row r="64" spans="2:19" ht="16.5" hidden="1">
      <c r="B64" s="10">
        <v>36739</v>
      </c>
      <c r="C64" s="11">
        <v>8697.4</v>
      </c>
      <c r="D64" s="11">
        <v>23191</v>
      </c>
      <c r="E64" s="12" t="s">
        <v>61</v>
      </c>
      <c r="F64" s="11">
        <v>1847</v>
      </c>
      <c r="G64" s="11">
        <v>4076.1</v>
      </c>
      <c r="H64" s="11">
        <v>54685.5</v>
      </c>
      <c r="I64" s="11">
        <v>15502.199999999999</v>
      </c>
      <c r="J64" s="11">
        <v>4071.6</v>
      </c>
      <c r="K64" s="11">
        <v>7462.1</v>
      </c>
      <c r="L64" s="11">
        <v>18158.8</v>
      </c>
      <c r="M64" s="12" t="s">
        <v>61</v>
      </c>
      <c r="N64" s="11">
        <v>38066.6</v>
      </c>
      <c r="O64" s="11">
        <v>4529.9</v>
      </c>
      <c r="P64" s="11">
        <v>22483.4</v>
      </c>
      <c r="Q64" s="11">
        <v>2780.1000000000004</v>
      </c>
      <c r="R64" s="11">
        <v>18589.9</v>
      </c>
      <c r="S64" s="11">
        <f t="shared" si="0"/>
        <v>112070.79999999999</v>
      </c>
    </row>
    <row r="65" spans="2:19" ht="16.5" hidden="1">
      <c r="B65" s="10">
        <v>36770</v>
      </c>
      <c r="C65" s="11">
        <v>8476.3</v>
      </c>
      <c r="D65" s="11">
        <v>20607.7</v>
      </c>
      <c r="E65" s="12" t="s">
        <v>61</v>
      </c>
      <c r="F65" s="11">
        <v>1783.1</v>
      </c>
      <c r="G65" s="11">
        <v>4665.4</v>
      </c>
      <c r="H65" s="11">
        <v>54560.6</v>
      </c>
      <c r="I65" s="11">
        <v>17525.4</v>
      </c>
      <c r="J65" s="11">
        <v>3494.7</v>
      </c>
      <c r="K65" s="11">
        <v>7081</v>
      </c>
      <c r="L65" s="11">
        <v>17659</v>
      </c>
      <c r="M65" s="12" t="s">
        <v>61</v>
      </c>
      <c r="N65" s="11">
        <v>36912.7</v>
      </c>
      <c r="O65" s="11">
        <v>5172.4</v>
      </c>
      <c r="P65" s="11">
        <v>21857.3</v>
      </c>
      <c r="Q65" s="11">
        <v>2682.7</v>
      </c>
      <c r="R65" s="11">
        <v>19748.1</v>
      </c>
      <c r="S65" s="11">
        <f t="shared" si="0"/>
        <v>111113.19999999998</v>
      </c>
    </row>
    <row r="66" spans="2:19" ht="16.5" hidden="1">
      <c r="B66" s="10">
        <v>36800</v>
      </c>
      <c r="C66" s="11">
        <v>8931.6</v>
      </c>
      <c r="D66" s="11">
        <v>21901.4</v>
      </c>
      <c r="E66" s="12" t="s">
        <v>61</v>
      </c>
      <c r="F66" s="11">
        <v>3012.4</v>
      </c>
      <c r="G66" s="11">
        <v>5437</v>
      </c>
      <c r="H66" s="11">
        <v>53185.5</v>
      </c>
      <c r="I66" s="11">
        <v>28064.5</v>
      </c>
      <c r="J66" s="11">
        <v>3712.3</v>
      </c>
      <c r="K66" s="11">
        <v>6980.2</v>
      </c>
      <c r="L66" s="11">
        <v>26259.6</v>
      </c>
      <c r="M66" s="12" t="s">
        <v>61</v>
      </c>
      <c r="N66" s="11">
        <v>42216.4</v>
      </c>
      <c r="O66" s="11">
        <v>5633.6</v>
      </c>
      <c r="P66" s="11">
        <v>20854.5</v>
      </c>
      <c r="Q66" s="11">
        <v>2698.4</v>
      </c>
      <c r="R66" s="11">
        <v>19602</v>
      </c>
      <c r="S66" s="11">
        <f t="shared" si="0"/>
        <v>124244.7</v>
      </c>
    </row>
    <row r="67" spans="2:19" ht="16.5" hidden="1">
      <c r="B67" s="10">
        <v>36831</v>
      </c>
      <c r="C67" s="11">
        <v>9221.7</v>
      </c>
      <c r="D67" s="11">
        <v>25440.6</v>
      </c>
      <c r="E67" s="12" t="s">
        <v>61</v>
      </c>
      <c r="F67" s="11">
        <v>3825.5</v>
      </c>
      <c r="G67" s="11">
        <v>4256.7</v>
      </c>
      <c r="H67" s="11">
        <v>53626.8</v>
      </c>
      <c r="I67" s="11">
        <v>27441.800000000003</v>
      </c>
      <c r="J67" s="11">
        <v>4144.6</v>
      </c>
      <c r="K67" s="11">
        <v>6035.9</v>
      </c>
      <c r="L67" s="11">
        <v>29324.5</v>
      </c>
      <c r="M67" s="12" t="s">
        <v>61</v>
      </c>
      <c r="N67" s="11">
        <v>41493.8</v>
      </c>
      <c r="O67" s="11">
        <v>5073.9</v>
      </c>
      <c r="P67" s="11">
        <v>22589.399999999998</v>
      </c>
      <c r="Q67" s="11">
        <v>2835.8</v>
      </c>
      <c r="R67" s="11">
        <v>20604.4</v>
      </c>
      <c r="S67" s="11">
        <f t="shared" si="0"/>
        <v>127957.70000000001</v>
      </c>
    </row>
    <row r="68" spans="2:19" ht="16.5" hidden="1">
      <c r="B68" s="10">
        <v>36861</v>
      </c>
      <c r="C68" s="11">
        <v>9188.5</v>
      </c>
      <c r="D68" s="11">
        <v>25129.7</v>
      </c>
      <c r="E68" s="12" t="s">
        <v>61</v>
      </c>
      <c r="F68" s="11">
        <v>2442</v>
      </c>
      <c r="G68" s="11">
        <v>4941.3</v>
      </c>
      <c r="H68" s="11">
        <v>54260.7</v>
      </c>
      <c r="I68" s="11">
        <v>26719.3</v>
      </c>
      <c r="J68" s="11">
        <v>4594.4</v>
      </c>
      <c r="K68" s="11">
        <v>7258.6</v>
      </c>
      <c r="L68" s="11">
        <v>27107</v>
      </c>
      <c r="M68" s="12" t="s">
        <v>61</v>
      </c>
      <c r="N68" s="11">
        <v>45459.8</v>
      </c>
      <c r="O68" s="11">
        <v>4685.5</v>
      </c>
      <c r="P68" s="11">
        <v>20654.4</v>
      </c>
      <c r="Q68" s="11">
        <v>2649.1</v>
      </c>
      <c r="R68" s="11">
        <v>19461.5</v>
      </c>
      <c r="S68" s="11">
        <f t="shared" si="0"/>
        <v>127275.9</v>
      </c>
    </row>
    <row r="69" spans="2:19" ht="16.5" hidden="1">
      <c r="B69" s="10">
        <v>36892</v>
      </c>
      <c r="C69" s="11">
        <v>10775.7</v>
      </c>
      <c r="D69" s="11">
        <v>26998</v>
      </c>
      <c r="E69" s="12" t="s">
        <v>61</v>
      </c>
      <c r="F69" s="11">
        <v>2324.4</v>
      </c>
      <c r="G69" s="11">
        <v>4653</v>
      </c>
      <c r="H69" s="11">
        <v>61666.799999999996</v>
      </c>
      <c r="I69" s="11">
        <v>30967.3</v>
      </c>
      <c r="J69" s="11">
        <v>3918.2</v>
      </c>
      <c r="K69" s="11">
        <v>8976.8</v>
      </c>
      <c r="L69" s="11">
        <v>33690.6</v>
      </c>
      <c r="M69" s="12" t="s">
        <v>61</v>
      </c>
      <c r="N69" s="11">
        <v>45956.3</v>
      </c>
      <c r="O69" s="11">
        <v>5132.6</v>
      </c>
      <c r="P69" s="11">
        <v>23402</v>
      </c>
      <c r="Q69" s="11">
        <v>2853.5</v>
      </c>
      <c r="R69" s="11">
        <v>21291.6</v>
      </c>
      <c r="S69" s="11">
        <f aca="true" t="shared" si="1" ref="S69:S87">SUM(K69:R69)</f>
        <v>141303.4</v>
      </c>
    </row>
    <row r="70" spans="2:19" ht="16.5" hidden="1">
      <c r="B70" s="10">
        <v>36923</v>
      </c>
      <c r="C70" s="11">
        <v>8202.5</v>
      </c>
      <c r="D70" s="11">
        <v>29187.4</v>
      </c>
      <c r="E70" s="12" t="s">
        <v>61</v>
      </c>
      <c r="F70" s="11">
        <v>895.5</v>
      </c>
      <c r="G70" s="11">
        <v>2191.9</v>
      </c>
      <c r="H70" s="11">
        <v>58446.3</v>
      </c>
      <c r="I70" s="11">
        <v>27571.6</v>
      </c>
      <c r="J70" s="11">
        <v>3943.2</v>
      </c>
      <c r="K70" s="11">
        <v>9475.9</v>
      </c>
      <c r="L70" s="11">
        <v>27496.5</v>
      </c>
      <c r="M70" s="12" t="s">
        <v>61</v>
      </c>
      <c r="N70" s="11">
        <v>42577.1</v>
      </c>
      <c r="O70" s="11">
        <v>3168.4</v>
      </c>
      <c r="P70" s="11">
        <v>24384.600000000002</v>
      </c>
      <c r="Q70" s="11">
        <v>2737.3</v>
      </c>
      <c r="R70" s="11">
        <v>20598.6</v>
      </c>
      <c r="S70" s="11">
        <f t="shared" si="1"/>
        <v>130438.4</v>
      </c>
    </row>
    <row r="71" spans="2:19" ht="16.5" hidden="1">
      <c r="B71" s="10">
        <v>36951</v>
      </c>
      <c r="C71" s="11">
        <v>8855.6</v>
      </c>
      <c r="D71" s="11">
        <v>27634.9</v>
      </c>
      <c r="E71" s="12" t="s">
        <v>61</v>
      </c>
      <c r="F71" s="11">
        <v>1074.7</v>
      </c>
      <c r="G71" s="11">
        <v>2857.2</v>
      </c>
      <c r="H71" s="11">
        <v>58112</v>
      </c>
      <c r="I71" s="11">
        <v>28785.300000000003</v>
      </c>
      <c r="J71" s="11">
        <v>3794.9</v>
      </c>
      <c r="K71" s="11">
        <v>6990.6</v>
      </c>
      <c r="L71" s="11">
        <v>30486.1</v>
      </c>
      <c r="M71" s="12" t="s">
        <v>61</v>
      </c>
      <c r="N71" s="11">
        <v>36687.5</v>
      </c>
      <c r="O71" s="11">
        <v>5365.3</v>
      </c>
      <c r="P71" s="11">
        <v>27093.2</v>
      </c>
      <c r="Q71" s="11">
        <v>2829.5</v>
      </c>
      <c r="R71" s="11">
        <v>21662.4</v>
      </c>
      <c r="S71" s="11">
        <f t="shared" si="1"/>
        <v>131114.6</v>
      </c>
    </row>
    <row r="72" spans="2:19" ht="16.5" hidden="1">
      <c r="B72" s="10">
        <v>36982</v>
      </c>
      <c r="C72" s="11">
        <v>8460.6</v>
      </c>
      <c r="D72" s="11">
        <v>35120.1</v>
      </c>
      <c r="E72" s="12" t="s">
        <v>61</v>
      </c>
      <c r="F72" s="11">
        <v>2537.1</v>
      </c>
      <c r="G72" s="11">
        <v>2254</v>
      </c>
      <c r="H72" s="11">
        <v>60703.399999999994</v>
      </c>
      <c r="I72" s="11">
        <v>30520.6</v>
      </c>
      <c r="J72" s="11">
        <v>5905.4</v>
      </c>
      <c r="K72" s="11">
        <v>7324.5</v>
      </c>
      <c r="L72" s="11">
        <v>32786.4</v>
      </c>
      <c r="M72" s="12" t="s">
        <v>61</v>
      </c>
      <c r="N72" s="11">
        <v>46150.5</v>
      </c>
      <c r="O72" s="11">
        <v>4312.1</v>
      </c>
      <c r="P72" s="11">
        <v>26832.6</v>
      </c>
      <c r="Q72" s="11">
        <v>2715.7</v>
      </c>
      <c r="R72" s="11">
        <v>25379.4</v>
      </c>
      <c r="S72" s="11">
        <f t="shared" si="1"/>
        <v>145501.2</v>
      </c>
    </row>
    <row r="73" spans="2:19" ht="16.5" hidden="1">
      <c r="B73" s="10">
        <v>37012</v>
      </c>
      <c r="C73" s="11">
        <v>11091.9</v>
      </c>
      <c r="D73" s="11">
        <v>28840.3</v>
      </c>
      <c r="E73" s="12" t="s">
        <v>61</v>
      </c>
      <c r="F73" s="11">
        <v>2735.9</v>
      </c>
      <c r="G73" s="11">
        <v>1214.6</v>
      </c>
      <c r="H73" s="11">
        <v>61874.50000000001</v>
      </c>
      <c r="I73" s="11">
        <v>38616.5</v>
      </c>
      <c r="J73" s="11">
        <v>6325.7</v>
      </c>
      <c r="K73" s="11">
        <v>7741.1</v>
      </c>
      <c r="L73" s="11">
        <v>31628.8</v>
      </c>
      <c r="M73" s="12" t="s">
        <v>61</v>
      </c>
      <c r="N73" s="11">
        <v>53223.9</v>
      </c>
      <c r="O73" s="11">
        <v>3199.3</v>
      </c>
      <c r="P73" s="11">
        <v>25428.9</v>
      </c>
      <c r="Q73" s="11">
        <v>2717.8</v>
      </c>
      <c r="R73" s="11">
        <v>26759.7</v>
      </c>
      <c r="S73" s="11">
        <f t="shared" si="1"/>
        <v>150699.5</v>
      </c>
    </row>
    <row r="74" spans="2:19" ht="16.5" hidden="1">
      <c r="B74" s="10">
        <v>37043</v>
      </c>
      <c r="C74" s="11">
        <v>10977.7</v>
      </c>
      <c r="D74" s="11">
        <v>29306.1</v>
      </c>
      <c r="E74" s="12" t="s">
        <v>61</v>
      </c>
      <c r="F74" s="11">
        <v>2958.9</v>
      </c>
      <c r="G74" s="11">
        <v>1399.9</v>
      </c>
      <c r="H74" s="11">
        <v>61739.2</v>
      </c>
      <c r="I74" s="11">
        <v>37523</v>
      </c>
      <c r="J74" s="11">
        <v>6488.7</v>
      </c>
      <c r="K74" s="11">
        <v>9218.9</v>
      </c>
      <c r="L74" s="11">
        <v>31214.1</v>
      </c>
      <c r="M74" s="12" t="s">
        <v>61</v>
      </c>
      <c r="N74" s="11">
        <v>50859</v>
      </c>
      <c r="O74" s="11">
        <v>4199.5</v>
      </c>
      <c r="P74" s="11">
        <v>24768</v>
      </c>
      <c r="Q74" s="11">
        <v>2702.2</v>
      </c>
      <c r="R74" s="11">
        <v>27431.8</v>
      </c>
      <c r="S74" s="11">
        <f t="shared" si="1"/>
        <v>150393.5</v>
      </c>
    </row>
    <row r="75" spans="2:19" ht="16.5" hidden="1">
      <c r="B75" s="10">
        <v>37073</v>
      </c>
      <c r="C75" s="11">
        <v>11191.4</v>
      </c>
      <c r="D75" s="11">
        <v>33030.5</v>
      </c>
      <c r="E75" s="12" t="s">
        <v>61</v>
      </c>
      <c r="F75" s="11">
        <v>2874.5</v>
      </c>
      <c r="G75" s="11">
        <v>3510.8</v>
      </c>
      <c r="H75" s="11">
        <v>60821.3</v>
      </c>
      <c r="I75" s="11">
        <v>46206.3</v>
      </c>
      <c r="J75" s="11">
        <v>4568.1</v>
      </c>
      <c r="K75" s="11">
        <v>8919.2</v>
      </c>
      <c r="L75" s="11">
        <v>41420.3</v>
      </c>
      <c r="M75" s="12" t="s">
        <v>61</v>
      </c>
      <c r="N75" s="11">
        <v>54286.8</v>
      </c>
      <c r="O75" s="11">
        <v>3703.2</v>
      </c>
      <c r="P75" s="11">
        <v>26389</v>
      </c>
      <c r="Q75" s="11">
        <v>2649.2</v>
      </c>
      <c r="R75" s="11">
        <v>24835.2</v>
      </c>
      <c r="S75" s="11">
        <f t="shared" si="1"/>
        <v>162202.90000000002</v>
      </c>
    </row>
    <row r="76" spans="2:19" ht="16.5" hidden="1">
      <c r="B76" s="10">
        <v>37104</v>
      </c>
      <c r="C76" s="11">
        <v>15641.8</v>
      </c>
      <c r="D76" s="11">
        <v>30004.2</v>
      </c>
      <c r="E76" s="12" t="s">
        <v>61</v>
      </c>
      <c r="F76" s="11">
        <v>3591.5</v>
      </c>
      <c r="G76" s="11">
        <v>2943.7</v>
      </c>
      <c r="H76" s="11">
        <v>59297.799999999996</v>
      </c>
      <c r="I76" s="11">
        <v>48082.899999999994</v>
      </c>
      <c r="J76" s="11">
        <v>4213.7</v>
      </c>
      <c r="K76" s="11">
        <v>8441.8</v>
      </c>
      <c r="L76" s="11">
        <v>40141.8</v>
      </c>
      <c r="M76" s="12" t="s">
        <v>61</v>
      </c>
      <c r="N76" s="11">
        <v>54440.3</v>
      </c>
      <c r="O76" s="11">
        <v>1823.4</v>
      </c>
      <c r="P76" s="11">
        <v>30699.4</v>
      </c>
      <c r="Q76" s="11">
        <v>2894.8999999999996</v>
      </c>
      <c r="R76" s="11">
        <v>25334</v>
      </c>
      <c r="S76" s="11">
        <f t="shared" si="1"/>
        <v>163775.6</v>
      </c>
    </row>
    <row r="77" spans="2:19" ht="16.5" hidden="1">
      <c r="B77" s="10">
        <v>37135</v>
      </c>
      <c r="C77" s="11">
        <v>10705.6</v>
      </c>
      <c r="D77" s="11">
        <v>33456.2</v>
      </c>
      <c r="E77" s="12" t="s">
        <v>61</v>
      </c>
      <c r="F77" s="11">
        <v>6461.3</v>
      </c>
      <c r="G77" s="11">
        <v>1468</v>
      </c>
      <c r="H77" s="11">
        <v>61343.9</v>
      </c>
      <c r="I77" s="11">
        <v>46587.100000000006</v>
      </c>
      <c r="J77" s="11">
        <v>4736.1</v>
      </c>
      <c r="K77" s="11">
        <v>8905.3</v>
      </c>
      <c r="L77" s="11">
        <v>39374.7</v>
      </c>
      <c r="M77" s="12" t="s">
        <v>61</v>
      </c>
      <c r="N77" s="11">
        <v>55359.8</v>
      </c>
      <c r="O77" s="11">
        <v>1650.9</v>
      </c>
      <c r="P77" s="11">
        <v>29357.3</v>
      </c>
      <c r="Q77" s="11">
        <v>3107.8999999999996</v>
      </c>
      <c r="R77" s="11">
        <v>27002.3</v>
      </c>
      <c r="S77" s="11">
        <f t="shared" si="1"/>
        <v>164758.19999999998</v>
      </c>
    </row>
    <row r="78" spans="2:19" ht="16.5" hidden="1">
      <c r="B78" s="10">
        <v>37165</v>
      </c>
      <c r="C78" s="11">
        <v>10038.1</v>
      </c>
      <c r="D78" s="11">
        <v>26333.1</v>
      </c>
      <c r="E78" s="12" t="s">
        <v>61</v>
      </c>
      <c r="F78" s="11">
        <v>5977.3</v>
      </c>
      <c r="G78" s="11">
        <v>1651.9</v>
      </c>
      <c r="H78" s="11">
        <v>60449.6</v>
      </c>
      <c r="I78" s="11">
        <v>48730.8</v>
      </c>
      <c r="J78" s="11">
        <v>8773.2</v>
      </c>
      <c r="K78" s="11">
        <v>9759.4</v>
      </c>
      <c r="L78" s="11">
        <v>35441.1</v>
      </c>
      <c r="M78" s="11">
        <v>458.9</v>
      </c>
      <c r="N78" s="11">
        <v>51806.3</v>
      </c>
      <c r="O78" s="11">
        <v>5139.7</v>
      </c>
      <c r="P78" s="11">
        <v>28179.5</v>
      </c>
      <c r="Q78" s="11">
        <v>3281</v>
      </c>
      <c r="R78" s="11">
        <v>27888.1</v>
      </c>
      <c r="S78" s="11">
        <f t="shared" si="1"/>
        <v>161954.00000000003</v>
      </c>
    </row>
    <row r="79" spans="2:19" ht="16.5" hidden="1">
      <c r="B79" s="10">
        <v>37196</v>
      </c>
      <c r="C79" s="11">
        <v>10458.6013</v>
      </c>
      <c r="D79" s="11">
        <v>28018.954295</v>
      </c>
      <c r="E79" s="12" t="s">
        <v>61</v>
      </c>
      <c r="F79" s="11">
        <v>5473.4402475</v>
      </c>
      <c r="G79" s="11">
        <v>725.3395825</v>
      </c>
      <c r="H79" s="11">
        <v>62966.1264925</v>
      </c>
      <c r="I79" s="11">
        <v>59454.978053750005</v>
      </c>
      <c r="J79" s="11">
        <v>7017.0806175</v>
      </c>
      <c r="K79" s="11">
        <v>9562.2</v>
      </c>
      <c r="L79" s="11">
        <v>42118.2</v>
      </c>
      <c r="M79" s="11">
        <v>1397.2125</v>
      </c>
      <c r="N79" s="11">
        <v>56203.5</v>
      </c>
      <c r="O79" s="11">
        <v>3877.91672</v>
      </c>
      <c r="P79" s="11">
        <v>29396.60582</v>
      </c>
      <c r="Q79" s="11">
        <v>3245.817785</v>
      </c>
      <c r="R79" s="11">
        <v>28313.0209525</v>
      </c>
      <c r="S79" s="11">
        <f t="shared" si="1"/>
        <v>174114.47377749998</v>
      </c>
    </row>
    <row r="80" spans="2:19" ht="16.5" hidden="1">
      <c r="B80" s="10">
        <v>37226</v>
      </c>
      <c r="C80" s="11">
        <v>10861.0001982</v>
      </c>
      <c r="D80" s="11">
        <v>28402.0381386</v>
      </c>
      <c r="E80" s="12" t="s">
        <v>61</v>
      </c>
      <c r="F80" s="11">
        <v>5526.5467188</v>
      </c>
      <c r="G80" s="11">
        <v>911.7441969</v>
      </c>
      <c r="H80" s="11">
        <v>65435.2298322</v>
      </c>
      <c r="I80" s="11">
        <v>60143.8156722</v>
      </c>
      <c r="J80" s="11">
        <v>6034.4479512</v>
      </c>
      <c r="K80" s="11">
        <v>7703.7586965</v>
      </c>
      <c r="L80" s="11">
        <v>40658.5556628</v>
      </c>
      <c r="M80" s="11">
        <v>1397.3805</v>
      </c>
      <c r="N80" s="11">
        <v>64402.7519601</v>
      </c>
      <c r="O80" s="11">
        <v>3401.4104544</v>
      </c>
      <c r="P80" s="11">
        <v>28838.9524416</v>
      </c>
      <c r="Q80" s="11">
        <v>3044.2399986</v>
      </c>
      <c r="R80" s="11">
        <v>27867.7729941</v>
      </c>
      <c r="S80" s="11">
        <f t="shared" si="1"/>
        <v>177314.82270810002</v>
      </c>
    </row>
    <row r="81" spans="2:19" ht="16.5" hidden="1">
      <c r="B81" s="10">
        <v>37257</v>
      </c>
      <c r="C81" s="11">
        <v>10280.2917312</v>
      </c>
      <c r="D81" s="11">
        <v>30547.6441408</v>
      </c>
      <c r="E81" s="12" t="s">
        <v>61</v>
      </c>
      <c r="F81" s="11">
        <v>5318.4595192</v>
      </c>
      <c r="G81" s="11">
        <v>1164.3217696</v>
      </c>
      <c r="H81" s="11">
        <v>64744.6871208</v>
      </c>
      <c r="I81" s="11">
        <v>59588.09376088</v>
      </c>
      <c r="J81" s="11">
        <v>4606.7944864</v>
      </c>
      <c r="K81" s="11">
        <v>9632.396972</v>
      </c>
      <c r="L81" s="11">
        <v>39912.52388</v>
      </c>
      <c r="M81" s="12" t="s">
        <v>61</v>
      </c>
      <c r="N81" s="11">
        <v>63293.7731392</v>
      </c>
      <c r="O81" s="11">
        <v>3654.0740792</v>
      </c>
      <c r="P81" s="11">
        <v>29015.100468800003</v>
      </c>
      <c r="Q81" s="11">
        <v>3121.5642432</v>
      </c>
      <c r="R81" s="11">
        <v>27620.850396</v>
      </c>
      <c r="S81" s="11">
        <f t="shared" si="1"/>
        <v>176250.28317840002</v>
      </c>
    </row>
    <row r="82" spans="2:19" ht="16.5" hidden="1">
      <c r="B82" s="10">
        <v>37288</v>
      </c>
      <c r="C82" s="11">
        <v>10119.346664</v>
      </c>
      <c r="D82" s="11">
        <v>28418.2488726</v>
      </c>
      <c r="E82" s="12" t="s">
        <v>61</v>
      </c>
      <c r="F82" s="11">
        <v>5409.0941476</v>
      </c>
      <c r="G82" s="11">
        <v>1096.0128798</v>
      </c>
      <c r="H82" s="11">
        <v>66088.8463512</v>
      </c>
      <c r="I82" s="11">
        <v>58624.03988597001</v>
      </c>
      <c r="J82" s="11">
        <v>3407.3210936</v>
      </c>
      <c r="K82" s="11">
        <v>10037.0473883</v>
      </c>
      <c r="L82" s="11">
        <v>38204.1851603</v>
      </c>
      <c r="M82" s="12" t="s">
        <v>61</v>
      </c>
      <c r="N82" s="11">
        <v>63913.6736856</v>
      </c>
      <c r="O82" s="11">
        <v>3014.2694902</v>
      </c>
      <c r="P82" s="11">
        <v>30449.140327899997</v>
      </c>
      <c r="Q82" s="11">
        <v>3198.6236129</v>
      </c>
      <c r="R82" s="11">
        <v>24345.9795924</v>
      </c>
      <c r="S82" s="11">
        <f t="shared" si="1"/>
        <v>173162.91925759998</v>
      </c>
    </row>
    <row r="83" spans="2:19" ht="16.5" hidden="1">
      <c r="B83" s="10">
        <v>37316</v>
      </c>
      <c r="C83" s="11">
        <v>10087.0326272</v>
      </c>
      <c r="D83" s="11">
        <v>31675.9240704</v>
      </c>
      <c r="E83" s="12" t="s">
        <v>61</v>
      </c>
      <c r="F83" s="11">
        <v>5599.337472</v>
      </c>
      <c r="G83" s="11">
        <v>1359.3540608</v>
      </c>
      <c r="H83" s="11">
        <v>67431.2493056</v>
      </c>
      <c r="I83" s="11">
        <v>55005.10050304001</v>
      </c>
      <c r="J83" s="11">
        <v>4910.4310272</v>
      </c>
      <c r="K83" s="11">
        <v>9848.1199104</v>
      </c>
      <c r="L83" s="11">
        <v>39004.9398784</v>
      </c>
      <c r="M83" s="12" t="s">
        <v>61</v>
      </c>
      <c r="N83" s="11">
        <v>65725.7682944</v>
      </c>
      <c r="O83" s="11">
        <v>3587.516416</v>
      </c>
      <c r="P83" s="11">
        <v>29911.1452672</v>
      </c>
      <c r="Q83" s="11">
        <v>3337.7961984</v>
      </c>
      <c r="R83" s="11">
        <v>24653.1526656</v>
      </c>
      <c r="S83" s="11">
        <f t="shared" si="1"/>
        <v>176068.43863040002</v>
      </c>
    </row>
    <row r="84" spans="2:19" ht="16.5" hidden="1">
      <c r="B84" s="10">
        <v>37347</v>
      </c>
      <c r="C84" s="11">
        <v>10434.2928712</v>
      </c>
      <c r="D84" s="11">
        <v>26885.589522</v>
      </c>
      <c r="E84" s="12" t="s">
        <v>61</v>
      </c>
      <c r="F84" s="11">
        <v>5387.4045313</v>
      </c>
      <c r="G84" s="11">
        <v>1181.2316329</v>
      </c>
      <c r="H84" s="11">
        <v>67335.7790039</v>
      </c>
      <c r="I84" s="11">
        <v>55575.655289329996</v>
      </c>
      <c r="J84" s="11">
        <v>5005.4534222</v>
      </c>
      <c r="K84" s="11">
        <v>10164.9178378</v>
      </c>
      <c r="L84" s="11">
        <v>36726.8150909</v>
      </c>
      <c r="M84" s="12" t="s">
        <v>61</v>
      </c>
      <c r="N84" s="11">
        <v>63274.8686592</v>
      </c>
      <c r="O84" s="11">
        <v>3126.4616207</v>
      </c>
      <c r="P84" s="11">
        <v>29970.9046351</v>
      </c>
      <c r="Q84" s="11">
        <v>3429.196089</v>
      </c>
      <c r="R84" s="11">
        <v>25112.2519538</v>
      </c>
      <c r="S84" s="11">
        <f t="shared" si="1"/>
        <v>171805.41588650004</v>
      </c>
    </row>
    <row r="85" spans="2:19" ht="16.5" hidden="1">
      <c r="B85" s="10">
        <v>37377</v>
      </c>
      <c r="C85" s="11">
        <v>10763.06764</v>
      </c>
      <c r="D85" s="11">
        <v>29250.56238</v>
      </c>
      <c r="E85" s="12" t="s">
        <v>61</v>
      </c>
      <c r="F85" s="11">
        <v>5455.3096</v>
      </c>
      <c r="G85" s="11">
        <v>1852.14822</v>
      </c>
      <c r="H85" s="11">
        <v>67333.811935</v>
      </c>
      <c r="I85" s="11">
        <v>54632.73998</v>
      </c>
      <c r="J85" s="11">
        <v>6436.1</v>
      </c>
      <c r="K85" s="11">
        <v>9777.55636</v>
      </c>
      <c r="L85" s="11">
        <v>36548.29438</v>
      </c>
      <c r="M85" s="12" t="s">
        <v>61</v>
      </c>
      <c r="N85" s="11">
        <v>66003.35872</v>
      </c>
      <c r="O85" s="11">
        <v>3080.7088</v>
      </c>
      <c r="P85" s="11">
        <v>30134.549952</v>
      </c>
      <c r="Q85" s="11">
        <v>3313.87836</v>
      </c>
      <c r="R85" s="11">
        <v>26865.37958</v>
      </c>
      <c r="S85" s="11">
        <f t="shared" si="1"/>
        <v>175723.72615200002</v>
      </c>
    </row>
    <row r="86" spans="2:19" ht="16.5" hidden="1">
      <c r="B86" s="10">
        <v>37408</v>
      </c>
      <c r="C86" s="11">
        <v>10581.634385655</v>
      </c>
      <c r="D86" s="11">
        <v>30323.486011425</v>
      </c>
      <c r="E86" s="12" t="s">
        <v>61</v>
      </c>
      <c r="F86" s="11">
        <v>5846.4534021</v>
      </c>
      <c r="G86" s="11">
        <v>1587.2258905</v>
      </c>
      <c r="H86" s="11">
        <v>68605.131405782</v>
      </c>
      <c r="I86" s="11">
        <v>55493.864477899995</v>
      </c>
      <c r="J86" s="11">
        <v>5976.526741605</v>
      </c>
      <c r="K86" s="11">
        <v>7895.31726895</v>
      </c>
      <c r="L86" s="11">
        <v>39243.999180975</v>
      </c>
      <c r="M86" s="12" t="s">
        <v>61</v>
      </c>
      <c r="N86" s="11">
        <v>64310.953789325</v>
      </c>
      <c r="O86" s="11">
        <v>4203.84709865</v>
      </c>
      <c r="P86" s="11">
        <v>32289.67902029</v>
      </c>
      <c r="Q86" s="11">
        <v>3038.624183075</v>
      </c>
      <c r="R86" s="11">
        <v>27431.899083</v>
      </c>
      <c r="S86" s="11">
        <f t="shared" si="1"/>
        <v>178414.31962426502</v>
      </c>
    </row>
    <row r="87" spans="2:19" ht="16.5" hidden="1">
      <c r="B87" s="10">
        <v>37438</v>
      </c>
      <c r="C87" s="11">
        <v>10354.9905827775</v>
      </c>
      <c r="D87" s="11">
        <v>24062.6533127895</v>
      </c>
      <c r="E87" s="12" t="s">
        <v>61</v>
      </c>
      <c r="F87" s="11">
        <v>1118.453007339</v>
      </c>
      <c r="G87" s="11">
        <v>809.8080758865</v>
      </c>
      <c r="H87" s="11">
        <v>70265.9727871965</v>
      </c>
      <c r="I87" s="11">
        <v>58692.433025421</v>
      </c>
      <c r="J87" s="11">
        <v>4664.2997526255</v>
      </c>
      <c r="K87" s="11">
        <v>7789.7452922235</v>
      </c>
      <c r="L87" s="11">
        <v>28557.474960159</v>
      </c>
      <c r="M87" s="12" t="s">
        <v>61</v>
      </c>
      <c r="N87" s="11">
        <v>66240.206202825</v>
      </c>
      <c r="O87" s="11">
        <v>3126.097399203</v>
      </c>
      <c r="P87" s="11">
        <v>32705.1951368355</v>
      </c>
      <c r="Q87" s="11">
        <v>3629.789027127</v>
      </c>
      <c r="R87" s="11">
        <v>27920.1025256625</v>
      </c>
      <c r="S87" s="11">
        <f t="shared" si="1"/>
        <v>169968.6105440355</v>
      </c>
    </row>
    <row r="88" spans="2:19" ht="16.5" hidden="1">
      <c r="B88" s="10">
        <v>37469</v>
      </c>
      <c r="C88" s="11">
        <v>10971.89515656</v>
      </c>
      <c r="D88" s="11">
        <v>25697.18545596</v>
      </c>
      <c r="E88" s="12" t="s">
        <v>61</v>
      </c>
      <c r="F88" s="11">
        <v>2222.2675944</v>
      </c>
      <c r="G88" s="11">
        <v>1278.2899818</v>
      </c>
      <c r="H88" s="11">
        <v>71461.08342504</v>
      </c>
      <c r="I88" s="11">
        <v>57426.22835295119</v>
      </c>
      <c r="J88" s="11">
        <v>4249.69451316</v>
      </c>
      <c r="K88" s="11">
        <v>7254.3762648</v>
      </c>
      <c r="L88" s="11">
        <v>25950.2883162624</v>
      </c>
      <c r="M88" s="12" t="s">
        <v>61</v>
      </c>
      <c r="N88" s="11">
        <v>71206.8982128</v>
      </c>
      <c r="O88" s="11">
        <v>4515.63312024</v>
      </c>
      <c r="P88" s="11">
        <v>32593.423939956003</v>
      </c>
      <c r="Q88" s="11">
        <v>3814.10657712</v>
      </c>
      <c r="R88" s="11">
        <v>27971.91978138</v>
      </c>
      <c r="S88" s="11">
        <f aca="true" t="shared" si="2" ref="S88:S151">SUM(K88:R88)</f>
        <v>173306.64621255838</v>
      </c>
    </row>
    <row r="89" spans="2:19" ht="16.5" hidden="1">
      <c r="B89" s="10">
        <v>37500</v>
      </c>
      <c r="C89" s="11">
        <v>8728.848298126</v>
      </c>
      <c r="D89" s="11">
        <v>27401.1194334724</v>
      </c>
      <c r="E89" s="12" t="s">
        <v>61</v>
      </c>
      <c r="F89" s="11">
        <v>2178.0033276364</v>
      </c>
      <c r="G89" s="11">
        <v>1808.6159089768</v>
      </c>
      <c r="H89" s="11">
        <v>73723.6656233792</v>
      </c>
      <c r="I89" s="11">
        <v>52479.374505641594</v>
      </c>
      <c r="J89" s="11">
        <v>6725.8930842708</v>
      </c>
      <c r="K89" s="11">
        <v>7143.4875405564</v>
      </c>
      <c r="L89" s="11">
        <v>27837.532556284</v>
      </c>
      <c r="M89" s="12" t="s">
        <v>61</v>
      </c>
      <c r="N89" s="11">
        <v>65908.3416269608</v>
      </c>
      <c r="O89" s="11">
        <v>4976.7534618164</v>
      </c>
      <c r="P89" s="11">
        <v>34210.3616929624</v>
      </c>
      <c r="Q89" s="11">
        <v>3643.0442910048</v>
      </c>
      <c r="R89" s="11">
        <v>29325.9983379836</v>
      </c>
      <c r="S89" s="11">
        <f t="shared" si="2"/>
        <v>173045.5195075684</v>
      </c>
    </row>
    <row r="90" spans="2:19" ht="16.5" hidden="1">
      <c r="B90" s="10">
        <v>37530</v>
      </c>
      <c r="C90" s="11">
        <v>10239.77648025</v>
      </c>
      <c r="D90" s="11">
        <v>20818.570623375</v>
      </c>
      <c r="E90" s="12" t="s">
        <v>61</v>
      </c>
      <c r="F90" s="11">
        <v>2177.255908875</v>
      </c>
      <c r="G90" s="11">
        <v>1897.3080255</v>
      </c>
      <c r="H90" s="11">
        <v>73786.17665775</v>
      </c>
      <c r="I90" s="11">
        <v>52023.728173875</v>
      </c>
      <c r="J90" s="11">
        <v>5823.025591125</v>
      </c>
      <c r="K90" s="11">
        <v>7798.24538325</v>
      </c>
      <c r="L90" s="11">
        <v>19581.126031875</v>
      </c>
      <c r="M90" s="12" t="s">
        <v>61</v>
      </c>
      <c r="N90" s="11">
        <v>61951.690377</v>
      </c>
      <c r="O90" s="11">
        <v>9363.5933835</v>
      </c>
      <c r="P90" s="11">
        <v>33116.354755500004</v>
      </c>
      <c r="Q90" s="11">
        <v>4116.65793225</v>
      </c>
      <c r="R90" s="11">
        <v>30838.1654055</v>
      </c>
      <c r="S90" s="11">
        <f t="shared" si="2"/>
        <v>166765.83326887502</v>
      </c>
    </row>
    <row r="91" spans="2:19" ht="16.5" hidden="1">
      <c r="B91" s="10">
        <v>37561</v>
      </c>
      <c r="C91" s="11">
        <v>8172.2499180458</v>
      </c>
      <c r="D91" s="11">
        <v>25291.7571291013</v>
      </c>
      <c r="E91" s="12" t="s">
        <v>61</v>
      </c>
      <c r="F91" s="11">
        <v>2268.6664663745</v>
      </c>
      <c r="G91" s="11">
        <v>1882.3804747651</v>
      </c>
      <c r="H91" s="11">
        <v>71818.6434240435</v>
      </c>
      <c r="I91" s="11">
        <v>58388.525115636905</v>
      </c>
      <c r="J91" s="11">
        <v>6105.4750415004</v>
      </c>
      <c r="K91" s="11">
        <v>7612.7</v>
      </c>
      <c r="L91" s="11">
        <v>22263.2</v>
      </c>
      <c r="M91" s="12" t="s">
        <v>61</v>
      </c>
      <c r="N91" s="11">
        <v>61837.5</v>
      </c>
      <c r="O91" s="11">
        <v>11302.8</v>
      </c>
      <c r="P91" s="11">
        <v>35419.1</v>
      </c>
      <c r="Q91" s="11">
        <v>3948</v>
      </c>
      <c r="R91" s="11">
        <v>31544</v>
      </c>
      <c r="S91" s="11">
        <f t="shared" si="2"/>
        <v>173927.3</v>
      </c>
    </row>
    <row r="92" spans="2:19" ht="16.5" hidden="1">
      <c r="B92" s="10">
        <v>37591</v>
      </c>
      <c r="C92" s="11">
        <v>8073.110629975</v>
      </c>
      <c r="D92" s="11">
        <v>23798.1</v>
      </c>
      <c r="E92" s="12" t="s">
        <v>61</v>
      </c>
      <c r="F92" s="11">
        <v>357.11198865</v>
      </c>
      <c r="G92" s="11">
        <v>1691.508712425</v>
      </c>
      <c r="H92" s="11">
        <v>74490.25579717499</v>
      </c>
      <c r="I92" s="11">
        <v>57352.977226075</v>
      </c>
      <c r="J92" s="11">
        <v>5881.260419425</v>
      </c>
      <c r="K92" s="11">
        <v>8463.4</v>
      </c>
      <c r="L92" s="11">
        <v>23483.5</v>
      </c>
      <c r="M92" s="12" t="s">
        <v>61</v>
      </c>
      <c r="N92" s="11">
        <v>60231.3</v>
      </c>
      <c r="O92" s="11">
        <v>10082.8</v>
      </c>
      <c r="P92" s="11">
        <v>33184.3</v>
      </c>
      <c r="Q92" s="11">
        <v>4233.3</v>
      </c>
      <c r="R92" s="11">
        <v>31965.7</v>
      </c>
      <c r="S92" s="11">
        <f t="shared" si="2"/>
        <v>171644.30000000002</v>
      </c>
    </row>
    <row r="93" spans="2:19" ht="16.5" hidden="1">
      <c r="B93" s="10">
        <v>37622</v>
      </c>
      <c r="C93" s="11">
        <v>8085.1487695858</v>
      </c>
      <c r="D93" s="11">
        <v>27861.4192894562</v>
      </c>
      <c r="E93" s="12" t="s">
        <v>61</v>
      </c>
      <c r="F93" s="11">
        <v>996.1008222218</v>
      </c>
      <c r="G93" s="11">
        <v>1185.0828877314</v>
      </c>
      <c r="H93" s="11">
        <v>75646.8570480256</v>
      </c>
      <c r="I93" s="11">
        <v>60209.90442123</v>
      </c>
      <c r="J93" s="11">
        <v>4062.22950464</v>
      </c>
      <c r="K93" s="11">
        <v>7692.6</v>
      </c>
      <c r="L93" s="11">
        <v>21240.4</v>
      </c>
      <c r="M93" s="12" t="s">
        <v>61</v>
      </c>
      <c r="N93" s="11">
        <v>72519.4</v>
      </c>
      <c r="O93" s="11">
        <v>7878.5</v>
      </c>
      <c r="P93" s="11">
        <v>35180.700000000004</v>
      </c>
      <c r="Q93" s="11">
        <v>4183.9</v>
      </c>
      <c r="R93" s="11">
        <v>29351.3</v>
      </c>
      <c r="S93" s="11">
        <f t="shared" si="2"/>
        <v>178046.8</v>
      </c>
    </row>
    <row r="94" spans="2:19" ht="16.5" hidden="1">
      <c r="B94" s="10">
        <v>37653</v>
      </c>
      <c r="C94" s="11">
        <v>7946.7757186848</v>
      </c>
      <c r="D94" s="11">
        <v>30327.6099109019</v>
      </c>
      <c r="E94" s="12" t="s">
        <v>61</v>
      </c>
      <c r="F94" s="11">
        <v>464.7192022446</v>
      </c>
      <c r="G94" s="11">
        <v>1234.2546565436</v>
      </c>
      <c r="H94" s="11">
        <v>74331.1897633803</v>
      </c>
      <c r="I94" s="11">
        <v>61852.3752743086</v>
      </c>
      <c r="J94" s="11">
        <v>5979.0523058801</v>
      </c>
      <c r="K94" s="11">
        <v>7482.7</v>
      </c>
      <c r="L94" s="11">
        <v>25433.6</v>
      </c>
      <c r="M94" s="12" t="s">
        <v>61</v>
      </c>
      <c r="N94" s="11">
        <v>66884.9</v>
      </c>
      <c r="O94" s="11">
        <v>8843.5</v>
      </c>
      <c r="P94" s="11">
        <v>35760.5</v>
      </c>
      <c r="Q94" s="11">
        <v>4059.3</v>
      </c>
      <c r="R94" s="11">
        <v>33671.5</v>
      </c>
      <c r="S94" s="11">
        <f t="shared" si="2"/>
        <v>182135.99999999997</v>
      </c>
    </row>
    <row r="95" spans="2:19" ht="16.5" hidden="1">
      <c r="B95" s="10">
        <v>37681</v>
      </c>
      <c r="C95" s="11">
        <v>7921.5644114778</v>
      </c>
      <c r="D95" s="11">
        <v>28530.6355570656</v>
      </c>
      <c r="E95" s="12" t="s">
        <v>61</v>
      </c>
      <c r="F95" s="11">
        <v>439.7182595669</v>
      </c>
      <c r="G95" s="11">
        <v>1090.3165866561</v>
      </c>
      <c r="H95" s="11">
        <v>74509.6219700897</v>
      </c>
      <c r="I95" s="11">
        <v>62937.5602697903</v>
      </c>
      <c r="J95" s="11">
        <v>5747.4700317392</v>
      </c>
      <c r="K95" s="11">
        <v>7822.9</v>
      </c>
      <c r="L95" s="11">
        <v>26018.8</v>
      </c>
      <c r="M95" s="12" t="s">
        <v>61</v>
      </c>
      <c r="N95" s="11">
        <v>67220.5</v>
      </c>
      <c r="O95" s="11">
        <v>9691.9</v>
      </c>
      <c r="P95" s="11">
        <v>35103.4</v>
      </c>
      <c r="Q95" s="11">
        <v>4416.6</v>
      </c>
      <c r="R95" s="11">
        <v>30902.7</v>
      </c>
      <c r="S95" s="11">
        <f t="shared" si="2"/>
        <v>181176.80000000002</v>
      </c>
    </row>
    <row r="96" spans="2:19" ht="16.5" hidden="1">
      <c r="B96" s="10">
        <v>37712</v>
      </c>
      <c r="C96" s="11">
        <v>7749.7407786445</v>
      </c>
      <c r="D96" s="11">
        <v>29411.7774548615</v>
      </c>
      <c r="E96" s="12" t="s">
        <v>61</v>
      </c>
      <c r="F96" s="11">
        <v>107.216964819</v>
      </c>
      <c r="G96" s="11">
        <v>1193.1209686588</v>
      </c>
      <c r="H96" s="11">
        <v>75261.8525824742</v>
      </c>
      <c r="I96" s="11">
        <v>60710.7419983286</v>
      </c>
      <c r="J96" s="11">
        <v>6028.8251615376</v>
      </c>
      <c r="K96" s="11">
        <v>7330.6</v>
      </c>
      <c r="L96" s="11">
        <v>23505.3</v>
      </c>
      <c r="M96" s="12" t="s">
        <v>61</v>
      </c>
      <c r="N96" s="11">
        <v>67742.3</v>
      </c>
      <c r="O96" s="11">
        <v>10062</v>
      </c>
      <c r="P96" s="11">
        <v>34092</v>
      </c>
      <c r="Q96" s="11">
        <v>4588</v>
      </c>
      <c r="R96" s="11">
        <v>33143.1</v>
      </c>
      <c r="S96" s="11">
        <f t="shared" si="2"/>
        <v>180463.30000000002</v>
      </c>
    </row>
    <row r="97" spans="2:19" ht="16.5" hidden="1">
      <c r="B97" s="10">
        <v>37742</v>
      </c>
      <c r="C97" s="11">
        <v>7676.0231664892</v>
      </c>
      <c r="D97" s="11">
        <v>28660.0199476262</v>
      </c>
      <c r="E97" s="12" t="s">
        <v>61</v>
      </c>
      <c r="F97" s="11">
        <v>148.3174102704</v>
      </c>
      <c r="G97" s="11">
        <v>856.5673386812</v>
      </c>
      <c r="H97" s="11">
        <v>75897.1122147384</v>
      </c>
      <c r="I97" s="11">
        <v>62569.330148843794</v>
      </c>
      <c r="J97" s="11">
        <v>8637.0578077736</v>
      </c>
      <c r="K97" s="11">
        <v>7656.8</v>
      </c>
      <c r="L97" s="11">
        <v>21534.7</v>
      </c>
      <c r="M97" s="12" t="s">
        <v>61</v>
      </c>
      <c r="N97" s="11">
        <v>71399.9</v>
      </c>
      <c r="O97" s="11">
        <v>9980.3</v>
      </c>
      <c r="P97" s="11">
        <v>34176.100000000006</v>
      </c>
      <c r="Q97" s="11">
        <v>5016.799999999999</v>
      </c>
      <c r="R97" s="11">
        <v>34679.8</v>
      </c>
      <c r="S97" s="11">
        <f t="shared" si="2"/>
        <v>184444.39999999997</v>
      </c>
    </row>
    <row r="98" spans="2:19" ht="16.5" hidden="1">
      <c r="B98" s="10">
        <v>37773</v>
      </c>
      <c r="C98" s="11">
        <v>7454.575744745</v>
      </c>
      <c r="D98" s="11">
        <v>34083.38834665</v>
      </c>
      <c r="E98" s="12" t="s">
        <v>61</v>
      </c>
      <c r="F98" s="11">
        <v>230.68163756</v>
      </c>
      <c r="G98" s="11">
        <v>1681.90962076</v>
      </c>
      <c r="H98" s="11">
        <v>78449.17870973</v>
      </c>
      <c r="I98" s="11">
        <v>59631.831092765</v>
      </c>
      <c r="J98" s="11">
        <v>9339.88906669</v>
      </c>
      <c r="K98" s="11">
        <v>6965.2</v>
      </c>
      <c r="L98" s="11">
        <v>24604.4</v>
      </c>
      <c r="M98" s="12" t="s">
        <v>61</v>
      </c>
      <c r="N98" s="11">
        <v>71377.4</v>
      </c>
      <c r="O98" s="11">
        <v>11395.2</v>
      </c>
      <c r="P98" s="11">
        <v>37164.2</v>
      </c>
      <c r="Q98" s="11">
        <v>4116</v>
      </c>
      <c r="R98" s="11">
        <v>35249</v>
      </c>
      <c r="S98" s="11">
        <f t="shared" si="2"/>
        <v>190871.4</v>
      </c>
    </row>
    <row r="99" spans="2:19" ht="16.5" hidden="1">
      <c r="B99" s="10">
        <v>37803</v>
      </c>
      <c r="C99" s="11">
        <v>7343.7584451449</v>
      </c>
      <c r="D99" s="11">
        <v>40842.5747884788</v>
      </c>
      <c r="E99" s="12" t="s">
        <v>61</v>
      </c>
      <c r="F99" s="11">
        <v>218.2852349904</v>
      </c>
      <c r="G99" s="11">
        <v>1511.8347071064</v>
      </c>
      <c r="H99" s="11">
        <v>78868.4175012242</v>
      </c>
      <c r="I99" s="11">
        <v>59175.916342698896</v>
      </c>
      <c r="J99" s="11">
        <v>4849.1412150388</v>
      </c>
      <c r="K99" s="11">
        <v>6523.2</v>
      </c>
      <c r="L99" s="11">
        <v>24136.8</v>
      </c>
      <c r="M99" s="12" t="s">
        <v>61</v>
      </c>
      <c r="N99" s="11">
        <v>85413.5</v>
      </c>
      <c r="O99" s="11">
        <v>3764.9</v>
      </c>
      <c r="P99" s="11">
        <v>36221.200000000004</v>
      </c>
      <c r="Q99" s="11">
        <v>4004.5</v>
      </c>
      <c r="R99" s="11">
        <v>32745.8</v>
      </c>
      <c r="S99" s="11">
        <f t="shared" si="2"/>
        <v>192809.9</v>
      </c>
    </row>
    <row r="100" spans="2:19" ht="16.5" hidden="1">
      <c r="B100" s="10">
        <v>37834</v>
      </c>
      <c r="C100" s="11">
        <v>7267.4090363566</v>
      </c>
      <c r="D100" s="11">
        <v>41040.5741017851</v>
      </c>
      <c r="E100" s="12" t="s">
        <v>61</v>
      </c>
      <c r="F100" s="11">
        <v>363.3082854635</v>
      </c>
      <c r="G100" s="11">
        <v>1127.8352988024</v>
      </c>
      <c r="H100" s="11">
        <v>76717.0874927146</v>
      </c>
      <c r="I100" s="11">
        <v>57864.8097491612</v>
      </c>
      <c r="J100" s="11">
        <v>4474.6814357039</v>
      </c>
      <c r="K100" s="11">
        <v>6405.5</v>
      </c>
      <c r="L100" s="11">
        <v>22326.6</v>
      </c>
      <c r="M100" s="12" t="s">
        <v>61</v>
      </c>
      <c r="N100" s="11">
        <v>83572.4</v>
      </c>
      <c r="O100" s="11">
        <v>2526.7</v>
      </c>
      <c r="P100" s="11">
        <v>38183.3</v>
      </c>
      <c r="Q100" s="11">
        <v>3975.6000000000004</v>
      </c>
      <c r="R100" s="11">
        <v>31865.6</v>
      </c>
      <c r="S100" s="11">
        <f t="shared" si="2"/>
        <v>188855.7</v>
      </c>
    </row>
    <row r="101" spans="2:19" ht="16.5" hidden="1">
      <c r="B101" s="10">
        <v>37865</v>
      </c>
      <c r="C101" s="11">
        <v>7229.487781296</v>
      </c>
      <c r="D101" s="11">
        <v>37641.845081967</v>
      </c>
      <c r="E101" s="12" t="s">
        <v>61</v>
      </c>
      <c r="F101" s="11">
        <v>402.075960711</v>
      </c>
      <c r="G101" s="11">
        <v>1286.592629235</v>
      </c>
      <c r="H101" s="11">
        <v>73998.087171579</v>
      </c>
      <c r="I101" s="11">
        <v>59986.064958138006</v>
      </c>
      <c r="J101" s="11">
        <v>5779.705824738</v>
      </c>
      <c r="K101" s="11">
        <v>6568</v>
      </c>
      <c r="L101" s="11">
        <v>22487.3</v>
      </c>
      <c r="M101" s="12" t="s">
        <v>61</v>
      </c>
      <c r="N101" s="11">
        <v>76870.6</v>
      </c>
      <c r="O101" s="11">
        <v>7629.5</v>
      </c>
      <c r="P101" s="11">
        <v>37416.700000000004</v>
      </c>
      <c r="Q101" s="11">
        <v>3701.8</v>
      </c>
      <c r="R101" s="11">
        <v>31650.1</v>
      </c>
      <c r="S101" s="11">
        <f t="shared" si="2"/>
        <v>186324</v>
      </c>
    </row>
    <row r="102" spans="2:19" ht="16.5" hidden="1">
      <c r="B102" s="10">
        <v>37895</v>
      </c>
      <c r="C102" s="11">
        <v>6946.431969312</v>
      </c>
      <c r="D102" s="11">
        <v>35613.8708428096</v>
      </c>
      <c r="E102" s="12" t="s">
        <v>61</v>
      </c>
      <c r="F102" s="11">
        <v>614.090034492</v>
      </c>
      <c r="G102" s="11">
        <v>1467.4162642304</v>
      </c>
      <c r="H102" s="11">
        <v>73795.5970454296</v>
      </c>
      <c r="I102" s="11">
        <v>55616.41625195921</v>
      </c>
      <c r="J102" s="11">
        <v>7328.3724050064</v>
      </c>
      <c r="K102" s="11">
        <v>6963</v>
      </c>
      <c r="L102" s="11">
        <v>21617.5</v>
      </c>
      <c r="M102" s="12" t="s">
        <v>61</v>
      </c>
      <c r="N102" s="11">
        <v>68932.2</v>
      </c>
      <c r="O102" s="11">
        <v>6222</v>
      </c>
      <c r="P102" s="11">
        <v>38507.5</v>
      </c>
      <c r="Q102" s="11">
        <v>7916.6</v>
      </c>
      <c r="R102" s="11">
        <v>31223.4</v>
      </c>
      <c r="S102" s="11">
        <f t="shared" si="2"/>
        <v>181382.2</v>
      </c>
    </row>
    <row r="103" spans="2:19" ht="16.5" hidden="1">
      <c r="B103" s="10">
        <v>37926</v>
      </c>
      <c r="C103" s="11">
        <v>7304.8367652848</v>
      </c>
      <c r="D103" s="11">
        <v>35269.1629636544</v>
      </c>
      <c r="E103" s="12" t="s">
        <v>61</v>
      </c>
      <c r="F103" s="11">
        <v>1480.821290368</v>
      </c>
      <c r="G103" s="11">
        <v>878.1381957504</v>
      </c>
      <c r="H103" s="11">
        <v>77434.5115681904</v>
      </c>
      <c r="I103" s="11">
        <v>48278.340810288</v>
      </c>
      <c r="J103" s="11">
        <v>5689.5435603792</v>
      </c>
      <c r="K103" s="11">
        <v>7362.1</v>
      </c>
      <c r="L103" s="11">
        <v>18160.8</v>
      </c>
      <c r="M103" s="12" t="s">
        <v>61</v>
      </c>
      <c r="N103" s="11">
        <v>62949.8</v>
      </c>
      <c r="O103" s="11">
        <v>8585.3</v>
      </c>
      <c r="P103" s="11">
        <v>39379.6</v>
      </c>
      <c r="Q103" s="11">
        <v>7657.4</v>
      </c>
      <c r="R103" s="11">
        <v>32240.4</v>
      </c>
      <c r="S103" s="11">
        <f t="shared" si="2"/>
        <v>176335.4</v>
      </c>
    </row>
    <row r="104" spans="2:19" ht="16.5" hidden="1">
      <c r="B104" s="10">
        <v>37956</v>
      </c>
      <c r="C104" s="11">
        <v>7951.5503562144</v>
      </c>
      <c r="D104" s="11">
        <v>33020.8114383056</v>
      </c>
      <c r="E104" s="12" t="s">
        <v>61</v>
      </c>
      <c r="F104" s="11">
        <v>371.724272556</v>
      </c>
      <c r="G104" s="11">
        <v>471.0962667892</v>
      </c>
      <c r="H104" s="11">
        <v>84133.68384851041</v>
      </c>
      <c r="I104" s="11">
        <v>44841.237488837396</v>
      </c>
      <c r="J104" s="11">
        <v>2879.101993378</v>
      </c>
      <c r="K104" s="11">
        <v>7453.2</v>
      </c>
      <c r="L104" s="11">
        <v>19258</v>
      </c>
      <c r="M104" s="12" t="s">
        <v>61</v>
      </c>
      <c r="N104" s="11">
        <v>60003.4</v>
      </c>
      <c r="O104" s="11">
        <v>4598.6</v>
      </c>
      <c r="P104" s="11">
        <v>44286.600000000006</v>
      </c>
      <c r="Q104" s="11">
        <v>4982</v>
      </c>
      <c r="R104" s="11">
        <v>33087.2</v>
      </c>
      <c r="S104" s="11">
        <f t="shared" si="2"/>
        <v>173669</v>
      </c>
    </row>
    <row r="105" spans="2:19" ht="16.5" hidden="1">
      <c r="B105" s="10">
        <v>37987</v>
      </c>
      <c r="C105" s="11">
        <v>7069.623924952</v>
      </c>
      <c r="D105" s="11">
        <v>44818.137585054</v>
      </c>
      <c r="E105" s="12" t="s">
        <v>61</v>
      </c>
      <c r="F105" s="11">
        <v>70.6645745</v>
      </c>
      <c r="G105" s="11">
        <v>134.30217986</v>
      </c>
      <c r="H105" s="11">
        <v>85841.664546038</v>
      </c>
      <c r="I105" s="11">
        <v>42610.755583852006</v>
      </c>
      <c r="J105" s="11">
        <v>2785.944536408</v>
      </c>
      <c r="K105" s="11">
        <v>7714</v>
      </c>
      <c r="L105" s="11">
        <v>18464.5</v>
      </c>
      <c r="M105" s="12" t="s">
        <v>61</v>
      </c>
      <c r="N105" s="11">
        <v>70851.9</v>
      </c>
      <c r="O105" s="11">
        <v>5399.7</v>
      </c>
      <c r="P105" s="11">
        <v>43569.4</v>
      </c>
      <c r="Q105" s="11">
        <v>4016.6</v>
      </c>
      <c r="R105" s="11">
        <v>33315</v>
      </c>
      <c r="S105" s="11">
        <f t="shared" si="2"/>
        <v>183331.1</v>
      </c>
    </row>
    <row r="106" spans="2:19" ht="16.5" hidden="1">
      <c r="B106" s="10">
        <v>38018</v>
      </c>
      <c r="C106" s="11">
        <v>6642.803820363</v>
      </c>
      <c r="D106" s="11">
        <v>49323.8858870047</v>
      </c>
      <c r="E106" s="12" t="s">
        <v>61</v>
      </c>
      <c r="F106" s="11">
        <v>226.8734489437</v>
      </c>
      <c r="G106" s="11">
        <v>339.844820356</v>
      </c>
      <c r="H106" s="11">
        <v>85828.350403948</v>
      </c>
      <c r="I106" s="11">
        <v>42078.1690986054</v>
      </c>
      <c r="J106" s="11">
        <v>5412.9624396794</v>
      </c>
      <c r="K106" s="11">
        <v>7799.9</v>
      </c>
      <c r="L106" s="11">
        <v>18864.3</v>
      </c>
      <c r="M106" s="12" t="s">
        <v>61</v>
      </c>
      <c r="N106" s="11">
        <v>68762.8</v>
      </c>
      <c r="O106" s="11">
        <v>7577.4</v>
      </c>
      <c r="P106" s="11">
        <v>46282.5</v>
      </c>
      <c r="Q106" s="11">
        <v>3854.1</v>
      </c>
      <c r="R106" s="11">
        <v>36711.9</v>
      </c>
      <c r="S106" s="11">
        <f t="shared" si="2"/>
        <v>189852.9</v>
      </c>
    </row>
    <row r="107" spans="2:19" ht="16.5" hidden="1">
      <c r="B107" s="10">
        <v>38047</v>
      </c>
      <c r="C107" s="11">
        <v>6496.4573802612</v>
      </c>
      <c r="D107" s="11">
        <v>49384.8643841604</v>
      </c>
      <c r="E107" s="12" t="s">
        <v>61</v>
      </c>
      <c r="F107" s="11">
        <v>118.3819157244</v>
      </c>
      <c r="G107" s="11">
        <v>2005.7568083694</v>
      </c>
      <c r="H107" s="11">
        <v>85088.49032476981</v>
      </c>
      <c r="I107" s="11">
        <v>39078.1320643188</v>
      </c>
      <c r="J107" s="11">
        <v>6800.0479715718</v>
      </c>
      <c r="K107" s="11">
        <v>7614.1</v>
      </c>
      <c r="L107" s="11">
        <v>14734.4</v>
      </c>
      <c r="M107" s="12" t="s">
        <v>61</v>
      </c>
      <c r="N107" s="11">
        <v>66148.8</v>
      </c>
      <c r="O107" s="11">
        <v>13657.1</v>
      </c>
      <c r="P107" s="11">
        <v>44721.399999999994</v>
      </c>
      <c r="Q107" s="11">
        <v>4253.5</v>
      </c>
      <c r="R107" s="11">
        <v>37842.8</v>
      </c>
      <c r="S107" s="11">
        <f t="shared" si="2"/>
        <v>188972.09999999998</v>
      </c>
    </row>
    <row r="108" spans="2:19" ht="16.5" hidden="1">
      <c r="B108" s="10">
        <v>38078</v>
      </c>
      <c r="C108" s="11">
        <v>6514.2408027424</v>
      </c>
      <c r="D108" s="11">
        <v>48784.6830145746</v>
      </c>
      <c r="E108" s="12" t="s">
        <v>61</v>
      </c>
      <c r="F108" s="11">
        <v>70.1978218918</v>
      </c>
      <c r="G108" s="11">
        <v>1602.7487098555</v>
      </c>
      <c r="H108" s="11">
        <v>90306.1612451759</v>
      </c>
      <c r="I108" s="11">
        <v>38148.9603705696</v>
      </c>
      <c r="J108" s="11">
        <v>7270.4037687815</v>
      </c>
      <c r="K108" s="11">
        <v>9348.5</v>
      </c>
      <c r="L108" s="11">
        <v>17182.5</v>
      </c>
      <c r="M108" s="12" t="s">
        <v>61</v>
      </c>
      <c r="N108" s="11">
        <v>66745.1</v>
      </c>
      <c r="O108" s="11">
        <v>12724.8</v>
      </c>
      <c r="P108" s="11">
        <v>45666.5</v>
      </c>
      <c r="Q108" s="11">
        <v>2926.7</v>
      </c>
      <c r="R108" s="11">
        <v>38103.3</v>
      </c>
      <c r="S108" s="11">
        <f t="shared" si="2"/>
        <v>192697.40000000002</v>
      </c>
    </row>
    <row r="109" spans="2:19" ht="16.5" hidden="1">
      <c r="B109" s="10">
        <v>38108</v>
      </c>
      <c r="C109" s="11">
        <v>6744.035238325</v>
      </c>
      <c r="D109" s="11">
        <v>49258.2371733375</v>
      </c>
      <c r="E109" s="12" t="s">
        <v>61</v>
      </c>
      <c r="F109" s="11">
        <v>223.943086675</v>
      </c>
      <c r="G109" s="11">
        <v>1622.8314053875</v>
      </c>
      <c r="H109" s="11">
        <v>90506.14788985</v>
      </c>
      <c r="I109" s="11">
        <v>40490.6239401125</v>
      </c>
      <c r="J109" s="11">
        <v>6601.2838805375</v>
      </c>
      <c r="K109" s="11">
        <v>7764.5</v>
      </c>
      <c r="L109" s="11">
        <v>20780.5</v>
      </c>
      <c r="M109" s="12" t="s">
        <v>61</v>
      </c>
      <c r="N109" s="11">
        <v>75911.1</v>
      </c>
      <c r="O109" s="11">
        <v>7000</v>
      </c>
      <c r="P109" s="11">
        <v>44758.3</v>
      </c>
      <c r="Q109" s="11">
        <v>3002.4</v>
      </c>
      <c r="R109" s="11">
        <v>36230.3</v>
      </c>
      <c r="S109" s="11">
        <f t="shared" si="2"/>
        <v>195447.10000000003</v>
      </c>
    </row>
    <row r="110" spans="2:19" ht="16.5" hidden="1">
      <c r="B110" s="10">
        <v>38139</v>
      </c>
      <c r="C110" s="11">
        <v>6639</v>
      </c>
      <c r="D110" s="11">
        <v>46248.1</v>
      </c>
      <c r="E110" s="12" t="s">
        <v>61</v>
      </c>
      <c r="F110" s="11">
        <v>216.9</v>
      </c>
      <c r="G110" s="11">
        <v>520.8</v>
      </c>
      <c r="H110" s="11">
        <v>98674.40000000001</v>
      </c>
      <c r="I110" s="11">
        <v>44649.1</v>
      </c>
      <c r="J110" s="11">
        <v>7793.5</v>
      </c>
      <c r="K110" s="11">
        <v>7820.2179094612</v>
      </c>
      <c r="L110" s="11">
        <v>23625.104162789205</v>
      </c>
      <c r="M110" s="12" t="s">
        <v>61</v>
      </c>
      <c r="N110" s="11">
        <v>73967.2669351174</v>
      </c>
      <c r="O110" s="11">
        <v>13775.305434372798</v>
      </c>
      <c r="P110" s="11">
        <v>43993.25558187</v>
      </c>
      <c r="Q110" s="11">
        <v>2981.8908548698005</v>
      </c>
      <c r="R110" s="11">
        <v>38578.76209547139</v>
      </c>
      <c r="S110" s="11">
        <f t="shared" si="2"/>
        <v>204741.8029739518</v>
      </c>
    </row>
    <row r="111" spans="2:19" ht="16.5" hidden="1">
      <c r="B111" s="10">
        <v>38169</v>
      </c>
      <c r="C111" s="11">
        <v>6479.4</v>
      </c>
      <c r="D111" s="11">
        <v>45499.9</v>
      </c>
      <c r="E111" s="12" t="s">
        <v>61</v>
      </c>
      <c r="F111" s="11">
        <v>219.3</v>
      </c>
      <c r="G111" s="11">
        <v>369.8</v>
      </c>
      <c r="H111" s="11">
        <v>99782</v>
      </c>
      <c r="I111" s="11">
        <v>48104.5</v>
      </c>
      <c r="J111" s="11">
        <v>5169.7</v>
      </c>
      <c r="K111" s="11">
        <v>8269.8535438295</v>
      </c>
      <c r="L111" s="11">
        <v>22369.628789718</v>
      </c>
      <c r="M111" s="12" t="s">
        <v>61</v>
      </c>
      <c r="N111" s="11">
        <v>82305.894514802</v>
      </c>
      <c r="O111" s="11">
        <v>7647.0611138355</v>
      </c>
      <c r="P111" s="11">
        <v>46749.476298874986</v>
      </c>
      <c r="Q111" s="11">
        <v>2472.8183080335</v>
      </c>
      <c r="R111" s="11">
        <v>35809.886897297</v>
      </c>
      <c r="S111" s="11">
        <f t="shared" si="2"/>
        <v>205624.61946639046</v>
      </c>
    </row>
    <row r="112" spans="2:19" ht="16.5" hidden="1">
      <c r="B112" s="10">
        <v>38200</v>
      </c>
      <c r="C112" s="11">
        <v>7029.929841312801</v>
      </c>
      <c r="D112" s="11">
        <v>43119.66528134399</v>
      </c>
      <c r="E112" s="12" t="s">
        <v>61</v>
      </c>
      <c r="F112" s="11">
        <v>238.11298803880004</v>
      </c>
      <c r="G112" s="11">
        <v>1693.9786894120002</v>
      </c>
      <c r="H112" s="11">
        <v>99583.89209244441</v>
      </c>
      <c r="I112" s="11">
        <v>51941.861786638794</v>
      </c>
      <c r="J112" s="11">
        <v>8880.437679178802</v>
      </c>
      <c r="K112" s="11">
        <v>7812.870393370402</v>
      </c>
      <c r="L112" s="11">
        <v>23736.427532586</v>
      </c>
      <c r="M112" s="12" t="s">
        <v>61</v>
      </c>
      <c r="N112" s="11">
        <v>82474.4670681712</v>
      </c>
      <c r="O112" s="11">
        <v>7334.465052178801</v>
      </c>
      <c r="P112" s="11">
        <v>48275.264921597205</v>
      </c>
      <c r="Q112" s="11">
        <v>2374.0295944332</v>
      </c>
      <c r="R112" s="11">
        <v>40480.3537960328</v>
      </c>
      <c r="S112" s="11">
        <f t="shared" si="2"/>
        <v>212487.8783583696</v>
      </c>
    </row>
    <row r="113" spans="2:19" ht="16.5" hidden="1">
      <c r="B113" s="10">
        <v>38231</v>
      </c>
      <c r="C113" s="11">
        <v>7762.438446790499</v>
      </c>
      <c r="D113" s="11">
        <v>50024.3396333274</v>
      </c>
      <c r="E113" s="12" t="s">
        <v>61</v>
      </c>
      <c r="F113" s="11">
        <v>99.9674895626</v>
      </c>
      <c r="G113" s="11">
        <v>264.49000435659997</v>
      </c>
      <c r="H113" s="11">
        <v>100795.49130980668</v>
      </c>
      <c r="I113" s="11">
        <v>48759.98183715889</v>
      </c>
      <c r="J113" s="11">
        <v>8135.8150830528</v>
      </c>
      <c r="K113" s="11">
        <v>7340.6110773478995</v>
      </c>
      <c r="L113" s="11">
        <v>28262.8890954509</v>
      </c>
      <c r="M113" s="12" t="s">
        <v>61</v>
      </c>
      <c r="N113" s="11">
        <v>81114.108651092</v>
      </c>
      <c r="O113" s="11">
        <v>8030.2841814096</v>
      </c>
      <c r="P113" s="11">
        <v>48424.0954712152</v>
      </c>
      <c r="Q113" s="11">
        <v>2452.1698043579</v>
      </c>
      <c r="R113" s="11">
        <v>40218.365523181994</v>
      </c>
      <c r="S113" s="11">
        <f t="shared" si="2"/>
        <v>215842.5238040555</v>
      </c>
    </row>
    <row r="114" spans="2:19" ht="16.5" hidden="1">
      <c r="B114" s="10">
        <v>38261</v>
      </c>
      <c r="C114" s="11">
        <v>7191.8198467528</v>
      </c>
      <c r="D114" s="11">
        <v>45076.20837948961</v>
      </c>
      <c r="E114" s="12" t="s">
        <v>61</v>
      </c>
      <c r="F114" s="11">
        <v>75.1408876728</v>
      </c>
      <c r="G114" s="11">
        <v>1683.9726367212</v>
      </c>
      <c r="H114" s="11">
        <v>102513.9709183104</v>
      </c>
      <c r="I114" s="11">
        <v>50236.651890262</v>
      </c>
      <c r="J114" s="11">
        <v>11889.301480373199</v>
      </c>
      <c r="K114" s="11">
        <v>7817.176824890001</v>
      </c>
      <c r="L114" s="11">
        <v>30929.1943621896</v>
      </c>
      <c r="M114" s="12" t="s">
        <v>61</v>
      </c>
      <c r="N114" s="11">
        <v>76233.06315643081</v>
      </c>
      <c r="O114" s="11">
        <v>7434.8188546488</v>
      </c>
      <c r="P114" s="11">
        <v>48127.065658929205</v>
      </c>
      <c r="Q114" s="11">
        <v>2326.864860934</v>
      </c>
      <c r="R114" s="11">
        <v>45798.9304067256</v>
      </c>
      <c r="S114" s="11">
        <f t="shared" si="2"/>
        <v>218667.11412474798</v>
      </c>
    </row>
    <row r="115" spans="2:19" ht="16.5" hidden="1">
      <c r="B115" s="10">
        <v>38292</v>
      </c>
      <c r="C115" s="11">
        <v>9430.169945983598</v>
      </c>
      <c r="D115" s="11">
        <v>46800.153920064186</v>
      </c>
      <c r="E115" s="12" t="s">
        <v>61</v>
      </c>
      <c r="F115" s="11">
        <v>82.5875125542</v>
      </c>
      <c r="G115" s="11">
        <v>1840.2204811922</v>
      </c>
      <c r="H115" s="11">
        <v>103829.89225118962</v>
      </c>
      <c r="I115" s="11">
        <v>51755.5436793312</v>
      </c>
      <c r="J115" s="11">
        <v>12669.280239248596</v>
      </c>
      <c r="K115" s="11">
        <v>7990.627955961801</v>
      </c>
      <c r="L115" s="11">
        <v>31154.011925629202</v>
      </c>
      <c r="M115" s="12" t="s">
        <v>61</v>
      </c>
      <c r="N115" s="11">
        <v>87592.13960781258</v>
      </c>
      <c r="O115" s="11">
        <v>1687.8119783218</v>
      </c>
      <c r="P115" s="11">
        <v>50071.6801012966</v>
      </c>
      <c r="Q115" s="11">
        <v>1964.9764388160002</v>
      </c>
      <c r="R115" s="11">
        <v>45946.6001266358</v>
      </c>
      <c r="S115" s="11">
        <f t="shared" si="2"/>
        <v>226407.84813447378</v>
      </c>
    </row>
    <row r="116" spans="2:19" ht="16.5" hidden="1">
      <c r="B116" s="10">
        <v>38322</v>
      </c>
      <c r="C116" s="11">
        <v>9525.766038380001</v>
      </c>
      <c r="D116" s="11">
        <v>44887.655643875005</v>
      </c>
      <c r="E116" s="12" t="s">
        <v>61</v>
      </c>
      <c r="F116" s="11">
        <v>985.9812063800002</v>
      </c>
      <c r="G116" s="11">
        <v>1721.5264316050002</v>
      </c>
      <c r="H116" s="11">
        <v>107689.08908995</v>
      </c>
      <c r="I116" s="11">
        <v>53648.40755485</v>
      </c>
      <c r="J116" s="11">
        <v>8597.71215206</v>
      </c>
      <c r="K116" s="11">
        <v>8367.94287615</v>
      </c>
      <c r="L116" s="11">
        <v>31550.823590475</v>
      </c>
      <c r="M116" s="12" t="s">
        <v>61</v>
      </c>
      <c r="N116" s="11">
        <v>83749.88974805502</v>
      </c>
      <c r="O116" s="11">
        <v>9507.504411295</v>
      </c>
      <c r="P116" s="11">
        <v>48628.94845021501</v>
      </c>
      <c r="Q116" s="11">
        <v>1784.5461322750002</v>
      </c>
      <c r="R116" s="11">
        <v>43466.482908635</v>
      </c>
      <c r="S116" s="11">
        <f t="shared" si="2"/>
        <v>227056.13811710002</v>
      </c>
    </row>
    <row r="117" spans="2:19" ht="16.5" hidden="1">
      <c r="B117" s="10">
        <v>38353</v>
      </c>
      <c r="C117" s="11">
        <v>8162.6230136847</v>
      </c>
      <c r="D117" s="11">
        <v>46868.488750195196</v>
      </c>
      <c r="E117" s="12" t="s">
        <v>61</v>
      </c>
      <c r="F117" s="11">
        <v>354.04702797420003</v>
      </c>
      <c r="G117" s="11">
        <v>231.57188992740004</v>
      </c>
      <c r="H117" s="11">
        <v>102590.06199894211</v>
      </c>
      <c r="I117" s="11">
        <v>46985.684112503404</v>
      </c>
      <c r="J117" s="11">
        <v>5214.712026249</v>
      </c>
      <c r="K117" s="11">
        <v>7608.8681554149</v>
      </c>
      <c r="L117" s="11">
        <v>29847.5166642543</v>
      </c>
      <c r="M117" s="12" t="s">
        <v>61</v>
      </c>
      <c r="N117" s="11">
        <v>77592.00742742789</v>
      </c>
      <c r="O117" s="11">
        <v>9551.9075989722</v>
      </c>
      <c r="P117" s="11">
        <v>44912.53115460209</v>
      </c>
      <c r="Q117" s="11">
        <v>4280.7717824454</v>
      </c>
      <c r="R117" s="11">
        <v>36613.58603635921</v>
      </c>
      <c r="S117" s="11">
        <f t="shared" si="2"/>
        <v>210407.188819476</v>
      </c>
    </row>
    <row r="118" spans="2:19" ht="16.5" hidden="1">
      <c r="B118" s="10">
        <v>38384</v>
      </c>
      <c r="C118" s="11">
        <v>8508.077908748399</v>
      </c>
      <c r="D118" s="11">
        <v>52734.739011657686</v>
      </c>
      <c r="E118" s="12" t="s">
        <v>61</v>
      </c>
      <c r="F118" s="11">
        <v>275.52391553089996</v>
      </c>
      <c r="G118" s="11">
        <v>1690.3269224198</v>
      </c>
      <c r="H118" s="11">
        <v>102728.088865924</v>
      </c>
      <c r="I118" s="11">
        <v>43237.5302073651</v>
      </c>
      <c r="J118" s="11">
        <v>5062.080053009097</v>
      </c>
      <c r="K118" s="11">
        <v>7656.925837176199</v>
      </c>
      <c r="L118" s="11">
        <v>30580.917833750904</v>
      </c>
      <c r="M118" s="12" t="s">
        <v>61</v>
      </c>
      <c r="N118" s="11">
        <v>79282.26187607078</v>
      </c>
      <c r="O118" s="11">
        <v>8497.671016175698</v>
      </c>
      <c r="P118" s="11">
        <v>49239.5021337646</v>
      </c>
      <c r="Q118" s="11">
        <v>1588.7041440673</v>
      </c>
      <c r="R118" s="11">
        <v>37390.38404364949</v>
      </c>
      <c r="S118" s="11">
        <f t="shared" si="2"/>
        <v>214236.36688465497</v>
      </c>
    </row>
    <row r="119" spans="2:19" ht="16.5" hidden="1">
      <c r="B119" s="10">
        <v>38412</v>
      </c>
      <c r="C119" s="11">
        <v>8437.2545677849</v>
      </c>
      <c r="D119" s="11">
        <v>49011.057991322894</v>
      </c>
      <c r="E119" s="12" t="s">
        <v>61</v>
      </c>
      <c r="F119" s="11">
        <v>2061.4535844594</v>
      </c>
      <c r="G119" s="11">
        <v>2722.8655555005</v>
      </c>
      <c r="H119" s="11">
        <v>105074.90725284899</v>
      </c>
      <c r="I119" s="11">
        <v>52235.6257204596</v>
      </c>
      <c r="J119" s="11">
        <v>5704</v>
      </c>
      <c r="K119" s="11">
        <v>7988.780775299401</v>
      </c>
      <c r="L119" s="11">
        <v>34842.8550072711</v>
      </c>
      <c r="M119" s="12" t="s">
        <v>61</v>
      </c>
      <c r="N119" s="11">
        <v>84891.2408866859</v>
      </c>
      <c r="O119" s="11">
        <v>9766.19616955</v>
      </c>
      <c r="P119" s="11">
        <v>48390.71214922521</v>
      </c>
      <c r="Q119" s="11">
        <v>1808.9461098931004</v>
      </c>
      <c r="R119" s="11">
        <v>37558.5</v>
      </c>
      <c r="S119" s="11">
        <f t="shared" si="2"/>
        <v>225247.2310979247</v>
      </c>
    </row>
    <row r="120" spans="2:19" ht="16.5" hidden="1">
      <c r="B120" s="10">
        <v>38443</v>
      </c>
      <c r="C120" s="11">
        <v>8450.818685256516</v>
      </c>
      <c r="D120" s="11">
        <v>50607.88500653587</v>
      </c>
      <c r="E120" s="12" t="s">
        <v>61</v>
      </c>
      <c r="F120" s="11">
        <v>1568.0769329562013</v>
      </c>
      <c r="G120" s="11">
        <v>2834.866579066949</v>
      </c>
      <c r="H120" s="11">
        <v>106483.82511810395</v>
      </c>
      <c r="I120" s="11">
        <v>55303.48802306732</v>
      </c>
      <c r="J120" s="11">
        <v>6104.25021942921</v>
      </c>
      <c r="K120" s="11">
        <v>7933.368221733354</v>
      </c>
      <c r="L120" s="11">
        <v>37362.36031403576</v>
      </c>
      <c r="M120" s="11">
        <v>88.7995285291</v>
      </c>
      <c r="N120" s="11">
        <v>91472.99894362484</v>
      </c>
      <c r="O120" s="11">
        <v>9355.351885538319</v>
      </c>
      <c r="P120" s="11">
        <v>48196.923871123814</v>
      </c>
      <c r="Q120" s="11">
        <v>2326.104263748904</v>
      </c>
      <c r="R120" s="11">
        <v>34617.30353608197</v>
      </c>
      <c r="S120" s="11">
        <f t="shared" si="2"/>
        <v>231353.21056441608</v>
      </c>
    </row>
    <row r="121" spans="2:19" ht="16.5" hidden="1">
      <c r="B121" s="10">
        <v>38473</v>
      </c>
      <c r="C121" s="11">
        <v>10120.665524484788</v>
      </c>
      <c r="D121" s="11">
        <v>45821.42244656081</v>
      </c>
      <c r="E121" s="12" t="s">
        <v>61</v>
      </c>
      <c r="F121" s="11">
        <v>2856.2511783107107</v>
      </c>
      <c r="G121" s="11">
        <v>1816.4157484474551</v>
      </c>
      <c r="H121" s="11">
        <v>108629.58788451432</v>
      </c>
      <c r="I121" s="11">
        <v>54077.90865809699</v>
      </c>
      <c r="J121" s="11">
        <v>9017.879223756074</v>
      </c>
      <c r="K121" s="11">
        <v>8449.951495678239</v>
      </c>
      <c r="L121" s="11">
        <v>30942.38993426417</v>
      </c>
      <c r="M121" s="11">
        <v>130.7706819685</v>
      </c>
      <c r="N121" s="11">
        <v>97953.80752984449</v>
      </c>
      <c r="O121" s="11">
        <v>2376.45895686368</v>
      </c>
      <c r="P121" s="11">
        <v>46556.77637649652</v>
      </c>
      <c r="Q121" s="11">
        <v>3047.1454201736246</v>
      </c>
      <c r="R121" s="11">
        <v>42882.83017093632</v>
      </c>
      <c r="S121" s="11">
        <f t="shared" si="2"/>
        <v>232340.13056622556</v>
      </c>
    </row>
    <row r="122" spans="2:19" ht="16.5" hidden="1">
      <c r="B122" s="10">
        <v>38504</v>
      </c>
      <c r="C122" s="11">
        <v>11136.123278325</v>
      </c>
      <c r="D122" s="11">
        <v>49546.999326105004</v>
      </c>
      <c r="E122" s="12" t="s">
        <v>61</v>
      </c>
      <c r="F122" s="11">
        <v>2437.351961505</v>
      </c>
      <c r="G122" s="11">
        <v>2253.949391835</v>
      </c>
      <c r="H122" s="11">
        <v>111600.74645833498</v>
      </c>
      <c r="I122" s="11">
        <v>56810.18726734499</v>
      </c>
      <c r="J122" s="11">
        <v>3662.376609674999</v>
      </c>
      <c r="K122" s="11">
        <v>9073.188936765</v>
      </c>
      <c r="L122" s="11">
        <v>29408.993476155003</v>
      </c>
      <c r="M122" s="11">
        <v>50.3385168</v>
      </c>
      <c r="N122" s="11">
        <v>106765.07578689</v>
      </c>
      <c r="O122" s="11">
        <v>2789.35186062</v>
      </c>
      <c r="P122" s="11">
        <v>46984.338299459996</v>
      </c>
      <c r="Q122" s="11">
        <v>2006.630226495</v>
      </c>
      <c r="R122" s="11">
        <v>40369.817189940004</v>
      </c>
      <c r="S122" s="11">
        <f t="shared" si="2"/>
        <v>237447.734293125</v>
      </c>
    </row>
    <row r="123" spans="2:19" ht="16.5" hidden="1">
      <c r="B123" s="10">
        <v>38534</v>
      </c>
      <c r="C123" s="11">
        <v>8278.5776491279</v>
      </c>
      <c r="D123" s="11">
        <v>51730.1593609025</v>
      </c>
      <c r="E123" s="12" t="s">
        <v>61</v>
      </c>
      <c r="F123" s="11">
        <v>3462.1007479371</v>
      </c>
      <c r="G123" s="11">
        <v>1942.9201264249</v>
      </c>
      <c r="H123" s="11">
        <v>111971.34879023489</v>
      </c>
      <c r="I123" s="11">
        <v>59436.3034619485</v>
      </c>
      <c r="J123" s="11">
        <v>2198.5429472732</v>
      </c>
      <c r="K123" s="11">
        <v>9020.273150675199</v>
      </c>
      <c r="L123" s="11">
        <v>31639.358828792905</v>
      </c>
      <c r="M123" s="11">
        <v>30.881479270499998</v>
      </c>
      <c r="N123" s="11">
        <v>104487.95565931869</v>
      </c>
      <c r="O123" s="11">
        <v>2925.20137384</v>
      </c>
      <c r="P123" s="11">
        <v>49968.1518110975</v>
      </c>
      <c r="Q123" s="11">
        <v>1828.7961962522</v>
      </c>
      <c r="R123" s="11">
        <v>39119.33458460199</v>
      </c>
      <c r="S123" s="11">
        <f t="shared" si="2"/>
        <v>239019.95308384896</v>
      </c>
    </row>
    <row r="124" spans="2:19" ht="16.5" hidden="1">
      <c r="B124" s="10">
        <v>38565</v>
      </c>
      <c r="C124" s="11">
        <v>7712.7307813488</v>
      </c>
      <c r="D124" s="11">
        <v>55472.9548244912</v>
      </c>
      <c r="E124" s="11">
        <v>758.748</v>
      </c>
      <c r="F124" s="11">
        <v>2477.2262285599995</v>
      </c>
      <c r="G124" s="11">
        <v>862.5596990271998</v>
      </c>
      <c r="H124" s="11">
        <v>113298.28581630402</v>
      </c>
      <c r="I124" s="11">
        <v>60547.84466681441</v>
      </c>
      <c r="J124" s="11">
        <v>3294.912255704001</v>
      </c>
      <c r="K124" s="11">
        <v>8671.826190748801</v>
      </c>
      <c r="L124" s="11">
        <v>25913.383060028802</v>
      </c>
      <c r="M124" s="11">
        <v>16.7615526512</v>
      </c>
      <c r="N124" s="11">
        <v>111246.331265928</v>
      </c>
      <c r="O124" s="11">
        <v>2594.45279456</v>
      </c>
      <c r="P124" s="11">
        <v>53051.48119663839</v>
      </c>
      <c r="Q124" s="11">
        <v>1855.9580043408</v>
      </c>
      <c r="R124" s="11">
        <v>41075.0682073536</v>
      </c>
      <c r="S124" s="11">
        <f t="shared" si="2"/>
        <v>244425.26227224962</v>
      </c>
    </row>
    <row r="125" spans="2:19" ht="16.5" hidden="1">
      <c r="B125" s="10">
        <v>38596</v>
      </c>
      <c r="C125" s="11">
        <v>14250.4059592954</v>
      </c>
      <c r="D125" s="11">
        <v>61534.141519075</v>
      </c>
      <c r="E125" s="11">
        <v>759.8235</v>
      </c>
      <c r="F125" s="11">
        <v>329.73938857739995</v>
      </c>
      <c r="G125" s="11">
        <v>1266.878542451</v>
      </c>
      <c r="H125" s="11">
        <v>114825.48915524122</v>
      </c>
      <c r="I125" s="11">
        <v>72141.64259828441</v>
      </c>
      <c r="J125" s="11">
        <v>2835.2763247599996</v>
      </c>
      <c r="K125" s="11">
        <v>9726.1747098734</v>
      </c>
      <c r="L125" s="11">
        <v>48884.474266922996</v>
      </c>
      <c r="M125" s="11">
        <v>7.9962812042</v>
      </c>
      <c r="N125" s="11">
        <v>114607.02156191741</v>
      </c>
      <c r="O125" s="11">
        <v>2074.6378887287997</v>
      </c>
      <c r="P125" s="11">
        <v>52388.447952778995</v>
      </c>
      <c r="Q125" s="11">
        <v>1907.9729341292</v>
      </c>
      <c r="R125" s="11">
        <v>38346.67139212941</v>
      </c>
      <c r="S125" s="11">
        <f t="shared" si="2"/>
        <v>267943.3969876844</v>
      </c>
    </row>
    <row r="126" spans="2:19" ht="16.5" hidden="1">
      <c r="B126" s="10">
        <v>38626</v>
      </c>
      <c r="C126" s="11">
        <v>7919.3157843052</v>
      </c>
      <c r="D126" s="11">
        <v>66582.7865984908</v>
      </c>
      <c r="E126" s="11">
        <v>763.851</v>
      </c>
      <c r="F126" s="11">
        <v>365.99543831840003</v>
      </c>
      <c r="G126" s="11">
        <v>1283.6532350487998</v>
      </c>
      <c r="H126" s="11">
        <v>115164.2362372128</v>
      </c>
      <c r="I126" s="11">
        <v>77110.6849166104</v>
      </c>
      <c r="J126" s="11">
        <v>3493.234430681601</v>
      </c>
      <c r="K126" s="11">
        <v>9477.698216184</v>
      </c>
      <c r="L126" s="11">
        <v>53649.5675161248</v>
      </c>
      <c r="M126" s="11">
        <v>24.0478627224</v>
      </c>
      <c r="N126" s="11">
        <v>111894.32851601402</v>
      </c>
      <c r="O126" s="11">
        <v>2245.0877399763995</v>
      </c>
      <c r="P126" s="11">
        <v>52963.7709870236</v>
      </c>
      <c r="Q126" s="11">
        <v>1315.457851906</v>
      </c>
      <c r="R126" s="11">
        <v>41113.798950716795</v>
      </c>
      <c r="S126" s="11">
        <f t="shared" si="2"/>
        <v>272683.75764066796</v>
      </c>
    </row>
    <row r="127" spans="2:19" ht="16.5" hidden="1">
      <c r="B127" s="10">
        <v>38657</v>
      </c>
      <c r="C127" s="11">
        <v>8092.292575341001</v>
      </c>
      <c r="D127" s="11">
        <v>62447.71658612852</v>
      </c>
      <c r="E127" s="11">
        <v>764.96625</v>
      </c>
      <c r="F127" s="11">
        <v>757.682547354</v>
      </c>
      <c r="G127" s="11">
        <v>1466.3811438600003</v>
      </c>
      <c r="H127" s="11">
        <v>115215.180409074</v>
      </c>
      <c r="I127" s="11">
        <v>82470.65555020049</v>
      </c>
      <c r="J127" s="11">
        <v>6695.6844111255</v>
      </c>
      <c r="K127" s="11">
        <v>5974.293086617499</v>
      </c>
      <c r="L127" s="11">
        <v>52563.074530518</v>
      </c>
      <c r="M127" s="11">
        <v>51.091891846500005</v>
      </c>
      <c r="N127" s="11">
        <v>117749.34999454203</v>
      </c>
      <c r="O127" s="11">
        <v>2976.7629424290003</v>
      </c>
      <c r="P127" s="11">
        <v>52708.42780759051</v>
      </c>
      <c r="Q127" s="11">
        <v>1965.3158970615004</v>
      </c>
      <c r="R127" s="11">
        <v>43922.243322478505</v>
      </c>
      <c r="S127" s="11">
        <f t="shared" si="2"/>
        <v>277910.55947308353</v>
      </c>
    </row>
    <row r="128" spans="2:19" ht="16.5" hidden="1">
      <c r="B128" s="10">
        <v>38687</v>
      </c>
      <c r="C128" s="11">
        <v>8438.157048244799</v>
      </c>
      <c r="D128" s="11">
        <v>76750.89477724879</v>
      </c>
      <c r="E128" s="11">
        <v>765.879</v>
      </c>
      <c r="F128" s="11">
        <v>3080.1122915784</v>
      </c>
      <c r="G128" s="11">
        <v>1528.3570887712</v>
      </c>
      <c r="H128" s="11">
        <v>120455.82269935562</v>
      </c>
      <c r="I128" s="11">
        <v>82537.3898106736</v>
      </c>
      <c r="J128" s="11">
        <v>3837.0073266740005</v>
      </c>
      <c r="K128" s="11">
        <v>6184.4010344912</v>
      </c>
      <c r="L128" s="11">
        <v>60674.41344552479</v>
      </c>
      <c r="M128" s="11">
        <v>21.7735315012</v>
      </c>
      <c r="N128" s="11">
        <v>128455.77574648401</v>
      </c>
      <c r="O128" s="11">
        <v>3238.0627854987997</v>
      </c>
      <c r="P128" s="11">
        <v>54692.6482683848</v>
      </c>
      <c r="Q128" s="11">
        <v>2113.9147798468002</v>
      </c>
      <c r="R128" s="11">
        <v>42012.63045081479</v>
      </c>
      <c r="S128" s="11">
        <f t="shared" si="2"/>
        <v>297393.62004254636</v>
      </c>
    </row>
    <row r="129" spans="2:19" ht="16.5" hidden="1">
      <c r="B129" s="10">
        <v>38718</v>
      </c>
      <c r="C129" s="11">
        <v>7835.850625816199</v>
      </c>
      <c r="D129" s="11">
        <v>83433.93008397071</v>
      </c>
      <c r="E129" s="11">
        <v>767.00325</v>
      </c>
      <c r="F129" s="11">
        <v>2873.2379448188</v>
      </c>
      <c r="G129" s="11">
        <v>1603.3683424381998</v>
      </c>
      <c r="H129" s="11">
        <v>120006.04467150131</v>
      </c>
      <c r="I129" s="11">
        <v>75938.0420925347</v>
      </c>
      <c r="J129" s="11">
        <v>4567.1975524499985</v>
      </c>
      <c r="K129" s="11">
        <v>6706.1553671255</v>
      </c>
      <c r="L129" s="11">
        <v>59783.48458064321</v>
      </c>
      <c r="M129" s="11">
        <v>28.403664354</v>
      </c>
      <c r="N129" s="11">
        <v>126780.71858655836</v>
      </c>
      <c r="O129" s="11">
        <v>2189.4380824407</v>
      </c>
      <c r="P129" s="11">
        <v>59720.591541348396</v>
      </c>
      <c r="Q129" s="11">
        <v>1473.0022317751002</v>
      </c>
      <c r="R129" s="11">
        <v>40342.880509284594</v>
      </c>
      <c r="S129" s="11">
        <f t="shared" si="2"/>
        <v>297024.6745635299</v>
      </c>
    </row>
    <row r="130" spans="2:19" ht="16.5" hidden="1">
      <c r="B130" s="10">
        <v>38749</v>
      </c>
      <c r="C130" s="11">
        <v>7093.7689192188</v>
      </c>
      <c r="D130" s="11">
        <v>77775.35337919362</v>
      </c>
      <c r="E130" s="11">
        <v>768.9435</v>
      </c>
      <c r="F130" s="11">
        <v>3135.148228667</v>
      </c>
      <c r="G130" s="11">
        <v>1669.9513031864</v>
      </c>
      <c r="H130" s="11">
        <v>120254.27939005001</v>
      </c>
      <c r="I130" s="11">
        <v>81904.3575957334</v>
      </c>
      <c r="J130" s="11">
        <v>4041.1722091442016</v>
      </c>
      <c r="K130" s="11">
        <v>6406.1324796508</v>
      </c>
      <c r="L130" s="11">
        <v>59714.513335087</v>
      </c>
      <c r="M130" s="11">
        <v>30.274330853000002</v>
      </c>
      <c r="N130" s="11">
        <v>122185.03531064742</v>
      </c>
      <c r="O130" s="11">
        <v>3227.9783688126004</v>
      </c>
      <c r="P130" s="11">
        <v>60575.412737736</v>
      </c>
      <c r="Q130" s="11">
        <v>1927.6166831271998</v>
      </c>
      <c r="R130" s="11">
        <v>42576.011279279395</v>
      </c>
      <c r="S130" s="11">
        <f t="shared" si="2"/>
        <v>296642.97452519345</v>
      </c>
    </row>
    <row r="131" spans="2:19" ht="16.5" hidden="1">
      <c r="B131" s="10">
        <v>38777</v>
      </c>
      <c r="C131" s="11">
        <v>8372.909025633602</v>
      </c>
      <c r="D131" s="11">
        <v>66357.64122034739</v>
      </c>
      <c r="E131" s="11">
        <v>771.0045</v>
      </c>
      <c r="F131" s="11">
        <v>3575.9281230540005</v>
      </c>
      <c r="G131" s="11">
        <v>1137.1430233828003</v>
      </c>
      <c r="H131" s="11">
        <v>116259.3703054756</v>
      </c>
      <c r="I131" s="11">
        <v>83728.17317218341</v>
      </c>
      <c r="J131" s="11">
        <v>3497.4717331399997</v>
      </c>
      <c r="K131" s="11">
        <v>6976.553364145402</v>
      </c>
      <c r="L131" s="11">
        <v>59761.1794022222</v>
      </c>
      <c r="M131" s="11">
        <v>23.4189018854</v>
      </c>
      <c r="N131" s="11">
        <v>114963.3484407898</v>
      </c>
      <c r="O131" s="11">
        <v>3036.0821830206</v>
      </c>
      <c r="P131" s="11">
        <v>53793.16242684159</v>
      </c>
      <c r="Q131" s="11">
        <v>3053.0920842995997</v>
      </c>
      <c r="R131" s="11">
        <v>42092.8043000122</v>
      </c>
      <c r="S131" s="11">
        <f t="shared" si="2"/>
        <v>283699.6411032168</v>
      </c>
    </row>
    <row r="132" spans="2:19" ht="16.5" hidden="1">
      <c r="B132" s="10">
        <v>38808</v>
      </c>
      <c r="C132" s="11">
        <v>7991.961563149201</v>
      </c>
      <c r="D132" s="11">
        <v>69613.8315340104</v>
      </c>
      <c r="E132" s="11">
        <v>876.173982957</v>
      </c>
      <c r="F132" s="11">
        <v>3183.7675615746</v>
      </c>
      <c r="G132" s="11">
        <v>722.9097595902</v>
      </c>
      <c r="H132" s="11">
        <v>116967.70032937081</v>
      </c>
      <c r="I132" s="11">
        <v>85976.6555202282</v>
      </c>
      <c r="J132" s="11">
        <v>6381.4562521164</v>
      </c>
      <c r="K132" s="11">
        <v>6594.503583759</v>
      </c>
      <c r="L132" s="11">
        <v>66420.15918643562</v>
      </c>
      <c r="M132" s="12" t="s">
        <v>61</v>
      </c>
      <c r="N132" s="11">
        <v>116529.77398132977</v>
      </c>
      <c r="O132" s="11">
        <v>134.97811661880002</v>
      </c>
      <c r="P132" s="11">
        <v>53295.2838607098</v>
      </c>
      <c r="Q132" s="11">
        <v>3300.5586820206004</v>
      </c>
      <c r="R132" s="11">
        <v>45439.19909212321</v>
      </c>
      <c r="S132" s="11">
        <f t="shared" si="2"/>
        <v>291714.4565029968</v>
      </c>
    </row>
    <row r="133" spans="2:19" ht="16.5" hidden="1">
      <c r="B133" s="10">
        <v>38838</v>
      </c>
      <c r="C133" s="11">
        <v>9137.820248571797</v>
      </c>
      <c r="D133" s="11">
        <v>67936.59701950577</v>
      </c>
      <c r="E133" s="11">
        <v>1239.6478429459999</v>
      </c>
      <c r="F133" s="11">
        <v>3612.8394244710003</v>
      </c>
      <c r="G133" s="11">
        <v>319.3821743988</v>
      </c>
      <c r="H133" s="11">
        <v>121794.61395518678</v>
      </c>
      <c r="I133" s="11">
        <v>84593.110520149</v>
      </c>
      <c r="J133" s="11">
        <v>3514.3776867064003</v>
      </c>
      <c r="K133" s="11">
        <v>7120.759325815599</v>
      </c>
      <c r="L133" s="11">
        <v>66482.4880699904</v>
      </c>
      <c r="M133" s="12" t="s">
        <v>61</v>
      </c>
      <c r="N133" s="11">
        <v>117354.34530650818</v>
      </c>
      <c r="O133" s="11">
        <v>2141.6269054584</v>
      </c>
      <c r="P133" s="11">
        <v>50951.7733730446</v>
      </c>
      <c r="Q133" s="11">
        <v>3695.96967602</v>
      </c>
      <c r="R133" s="11">
        <v>44401.426215098414</v>
      </c>
      <c r="S133" s="11">
        <f t="shared" si="2"/>
        <v>292148.3888719356</v>
      </c>
    </row>
    <row r="134" spans="2:19" ht="16.5" hidden="1">
      <c r="B134" s="10">
        <v>38869</v>
      </c>
      <c r="C134" s="11">
        <v>10563.664570491901</v>
      </c>
      <c r="D134" s="11">
        <v>65727.55937177499</v>
      </c>
      <c r="E134" s="11">
        <v>1237.8365207047</v>
      </c>
      <c r="F134" s="11">
        <v>3728.0138882364</v>
      </c>
      <c r="G134" s="11">
        <v>2828.6486591390994</v>
      </c>
      <c r="H134" s="11">
        <v>125320.83188004591</v>
      </c>
      <c r="I134" s="11">
        <v>87294.3953698901</v>
      </c>
      <c r="J134" s="11">
        <v>5152.5112718499</v>
      </c>
      <c r="K134" s="11">
        <v>7165.3580532036995</v>
      </c>
      <c r="L134" s="11">
        <v>68408.0176271499</v>
      </c>
      <c r="M134" s="12" t="s">
        <v>61</v>
      </c>
      <c r="N134" s="11">
        <v>124057.13052240897</v>
      </c>
      <c r="O134" s="11">
        <v>3692.6015682626003</v>
      </c>
      <c r="P134" s="11">
        <v>49050.351025853095</v>
      </c>
      <c r="Q134" s="11">
        <v>2932.4079773394005</v>
      </c>
      <c r="R134" s="11">
        <v>46547.59475791529</v>
      </c>
      <c r="S134" s="11">
        <f t="shared" si="2"/>
        <v>301853.46153213293</v>
      </c>
    </row>
    <row r="135" spans="2:19" ht="16.5" hidden="1">
      <c r="B135" s="10">
        <v>38899</v>
      </c>
      <c r="C135" s="11">
        <v>10389.426285028</v>
      </c>
      <c r="D135" s="11">
        <v>51158.48619315841</v>
      </c>
      <c r="E135" s="11">
        <v>1231.5401553784</v>
      </c>
      <c r="F135" s="11">
        <v>12194.531505934401</v>
      </c>
      <c r="G135" s="11">
        <v>2308.329622032</v>
      </c>
      <c r="H135" s="11">
        <v>126158.7459281688</v>
      </c>
      <c r="I135" s="11">
        <v>99240.38115440399</v>
      </c>
      <c r="J135" s="11">
        <v>10921.394606841599</v>
      </c>
      <c r="K135" s="11">
        <v>6646.879215037599</v>
      </c>
      <c r="L135" s="11">
        <v>74500.8292776888</v>
      </c>
      <c r="M135" s="12" t="s">
        <v>61</v>
      </c>
      <c r="N135" s="11">
        <v>119823.8111470624</v>
      </c>
      <c r="O135" s="11">
        <v>3556.5741527064</v>
      </c>
      <c r="P135" s="11">
        <v>52941.79981610799</v>
      </c>
      <c r="Q135" s="11">
        <v>3264.1076193319996</v>
      </c>
      <c r="R135" s="11">
        <v>52868.83422301039</v>
      </c>
      <c r="S135" s="11">
        <f t="shared" si="2"/>
        <v>313602.83545094554</v>
      </c>
    </row>
    <row r="136" spans="2:19" ht="16.5" hidden="1">
      <c r="B136" s="10">
        <v>38930</v>
      </c>
      <c r="C136" s="11">
        <v>11627.603707011602</v>
      </c>
      <c r="D136" s="11">
        <v>54757.546301480405</v>
      </c>
      <c r="E136" s="11">
        <v>1215.6352919003998</v>
      </c>
      <c r="F136" s="11">
        <v>7735.7993975444</v>
      </c>
      <c r="G136" s="11">
        <v>10347.7795528632</v>
      </c>
      <c r="H136" s="11">
        <v>121313.5360308116</v>
      </c>
      <c r="I136" s="11">
        <v>94889.28995231</v>
      </c>
      <c r="J136" s="11">
        <v>11944.7455448272</v>
      </c>
      <c r="K136" s="11">
        <v>6263.4798613296</v>
      </c>
      <c r="L136" s="11">
        <v>84723.012353854</v>
      </c>
      <c r="M136" s="12" t="s">
        <v>61</v>
      </c>
      <c r="N136" s="11">
        <v>111810.53862263318</v>
      </c>
      <c r="O136" s="11">
        <v>2854.655033216</v>
      </c>
      <c r="P136" s="11">
        <v>50956.9822705244</v>
      </c>
      <c r="Q136" s="11">
        <v>3152.2826853531997</v>
      </c>
      <c r="R136" s="11">
        <v>54070.98495183839</v>
      </c>
      <c r="S136" s="11">
        <f t="shared" si="2"/>
        <v>313831.93577874877</v>
      </c>
    </row>
    <row r="137" spans="2:19" ht="16.5" hidden="1">
      <c r="B137" s="10">
        <v>38961</v>
      </c>
      <c r="C137" s="11">
        <v>13459.837480437198</v>
      </c>
      <c r="D137" s="11">
        <v>35574.4475874471</v>
      </c>
      <c r="E137" s="11">
        <v>1269.3003789378997</v>
      </c>
      <c r="F137" s="11">
        <v>10900.0337290501</v>
      </c>
      <c r="G137" s="11">
        <v>5740.8993671737</v>
      </c>
      <c r="H137" s="11">
        <v>126182.82083122712</v>
      </c>
      <c r="I137" s="11">
        <v>97646.28516713381</v>
      </c>
      <c r="J137" s="11">
        <v>11045.1437695765</v>
      </c>
      <c r="K137" s="11">
        <v>5610.662433049601</v>
      </c>
      <c r="L137" s="11">
        <v>63464.04574102719</v>
      </c>
      <c r="M137" s="12" t="s">
        <v>61</v>
      </c>
      <c r="N137" s="11">
        <v>122295.21710308401</v>
      </c>
      <c r="O137" s="11">
        <v>3052.6417850099997</v>
      </c>
      <c r="P137" s="11">
        <v>51694.100205036</v>
      </c>
      <c r="Q137" s="11">
        <v>2550.4049539461</v>
      </c>
      <c r="R137" s="11">
        <v>53151.696089830504</v>
      </c>
      <c r="S137" s="11">
        <f t="shared" si="2"/>
        <v>301818.7683109834</v>
      </c>
    </row>
    <row r="138" spans="2:19" ht="16.5" hidden="1">
      <c r="B138" s="10">
        <v>38991</v>
      </c>
      <c r="C138" s="11">
        <v>14938.593175114398</v>
      </c>
      <c r="D138" s="11">
        <v>34835.034850352</v>
      </c>
      <c r="E138" s="11">
        <v>1372.0462281592</v>
      </c>
      <c r="F138" s="11">
        <v>12863.3431882384</v>
      </c>
      <c r="G138" s="11">
        <v>10462.1086896744</v>
      </c>
      <c r="H138" s="11">
        <v>127735.41820631681</v>
      </c>
      <c r="I138" s="11">
        <v>103314.33991680559</v>
      </c>
      <c r="J138" s="11">
        <v>12439.6560136552</v>
      </c>
      <c r="K138" s="11">
        <v>6395.832726386401</v>
      </c>
      <c r="L138" s="11">
        <v>66779.3218160464</v>
      </c>
      <c r="M138" s="12" t="s">
        <v>61</v>
      </c>
      <c r="N138" s="11">
        <v>126585.87289376161</v>
      </c>
      <c r="O138" s="11">
        <v>3144.8606971936</v>
      </c>
      <c r="P138" s="11">
        <v>52937.384197244806</v>
      </c>
      <c r="Q138" s="11">
        <v>3987.6056652784</v>
      </c>
      <c r="R138" s="11">
        <v>58129.6622724048</v>
      </c>
      <c r="S138" s="11">
        <f t="shared" si="2"/>
        <v>317960.540268316</v>
      </c>
    </row>
    <row r="139" spans="2:19" ht="16.5" hidden="1">
      <c r="B139" s="10">
        <v>39022</v>
      </c>
      <c r="C139" s="11">
        <v>14532.331076120003</v>
      </c>
      <c r="D139" s="11">
        <v>32094.461148560007</v>
      </c>
      <c r="E139" s="11">
        <v>1274.8479070800001</v>
      </c>
      <c r="F139" s="11">
        <v>14812.56587636</v>
      </c>
      <c r="G139" s="11">
        <v>10869.577362920001</v>
      </c>
      <c r="H139" s="11">
        <v>131173.71862376</v>
      </c>
      <c r="I139" s="11">
        <v>109563.79032584002</v>
      </c>
      <c r="J139" s="11">
        <v>13592.717676</v>
      </c>
      <c r="K139" s="11">
        <v>7375.793023800001</v>
      </c>
      <c r="L139" s="11">
        <v>71144.8056524</v>
      </c>
      <c r="M139" s="12" t="s">
        <v>61</v>
      </c>
      <c r="N139" s="11">
        <v>129435.11787595997</v>
      </c>
      <c r="O139" s="11">
        <v>2701</v>
      </c>
      <c r="P139" s="11">
        <v>54990.08705448001</v>
      </c>
      <c r="Q139" s="11">
        <v>2862.08969276</v>
      </c>
      <c r="R139" s="11">
        <v>59405.116697239995</v>
      </c>
      <c r="S139" s="11">
        <f t="shared" si="2"/>
        <v>327914.00999664</v>
      </c>
    </row>
    <row r="140" spans="2:19" ht="16.5" hidden="1">
      <c r="B140" s="10">
        <v>39052</v>
      </c>
      <c r="C140" s="11">
        <v>14781.745202988799</v>
      </c>
      <c r="D140" s="11">
        <v>38968.14812772479</v>
      </c>
      <c r="E140" s="11">
        <v>1306.8532215808</v>
      </c>
      <c r="F140" s="11">
        <v>14016.6456564224</v>
      </c>
      <c r="G140" s="11">
        <v>20685.5387021632</v>
      </c>
      <c r="H140" s="11">
        <v>133747.44955775363</v>
      </c>
      <c r="I140" s="11">
        <v>109451.05444312959</v>
      </c>
      <c r="J140" s="11">
        <v>13955.766035372795</v>
      </c>
      <c r="K140" s="11">
        <v>6891.963729484801</v>
      </c>
      <c r="L140" s="11">
        <v>76071.48009687678</v>
      </c>
      <c r="M140" s="12" t="s">
        <v>61</v>
      </c>
      <c r="N140" s="11">
        <v>137764.5932499456</v>
      </c>
      <c r="O140" s="11">
        <v>2747.9728903552</v>
      </c>
      <c r="P140" s="11">
        <v>54671.78002690559</v>
      </c>
      <c r="Q140" s="11">
        <v>5902.7415385792</v>
      </c>
      <c r="R140" s="11">
        <v>62862.66941498881</v>
      </c>
      <c r="S140" s="11">
        <f t="shared" si="2"/>
        <v>346913.20094713604</v>
      </c>
    </row>
    <row r="141" spans="2:19" ht="16.5" hidden="1">
      <c r="B141" s="10">
        <v>39083</v>
      </c>
      <c r="C141" s="11">
        <v>14855.445754328399</v>
      </c>
      <c r="D141" s="11">
        <v>46771.78695123201</v>
      </c>
      <c r="E141" s="11">
        <v>1303.2996361574</v>
      </c>
      <c r="F141" s="11">
        <v>9748.5023367856</v>
      </c>
      <c r="G141" s="11">
        <v>4760.528901084999</v>
      </c>
      <c r="H141" s="11">
        <v>136233.2546737116</v>
      </c>
      <c r="I141" s="11">
        <v>111433.6882795608</v>
      </c>
      <c r="J141" s="11">
        <v>15400.648886775201</v>
      </c>
      <c r="K141" s="11">
        <v>7508.716961957599</v>
      </c>
      <c r="L141" s="11">
        <v>72750.1696152654</v>
      </c>
      <c r="M141" s="12" t="s">
        <v>61</v>
      </c>
      <c r="N141" s="11">
        <v>132661.43457599243</v>
      </c>
      <c r="O141" s="11">
        <v>3457.218498935</v>
      </c>
      <c r="P141" s="11">
        <v>55101.5543955076</v>
      </c>
      <c r="Q141" s="11">
        <v>3852.5340024878</v>
      </c>
      <c r="R141" s="11">
        <v>65175.52736949023</v>
      </c>
      <c r="S141" s="11">
        <f t="shared" si="2"/>
        <v>340507.15541963605</v>
      </c>
    </row>
    <row r="142" spans="2:19" ht="16.5" hidden="1">
      <c r="B142" s="10">
        <v>39114</v>
      </c>
      <c r="C142" s="11">
        <v>14855.445754328399</v>
      </c>
      <c r="D142" s="11">
        <v>46771.78695123201</v>
      </c>
      <c r="E142" s="11">
        <v>1303.2996361574</v>
      </c>
      <c r="F142" s="11">
        <v>9748.5023367856</v>
      </c>
      <c r="G142" s="11">
        <v>4760.528901084999</v>
      </c>
      <c r="H142" s="11">
        <v>136233.2546737116</v>
      </c>
      <c r="I142" s="11">
        <v>111433.6882795608</v>
      </c>
      <c r="J142" s="11">
        <v>15400.648886775201</v>
      </c>
      <c r="K142" s="11">
        <v>7508.716961957599</v>
      </c>
      <c r="L142" s="11">
        <v>72750.1696152654</v>
      </c>
      <c r="M142" s="12" t="s">
        <v>61</v>
      </c>
      <c r="N142" s="11">
        <v>132661.43457599243</v>
      </c>
      <c r="O142" s="11">
        <v>3457.218498935</v>
      </c>
      <c r="P142" s="11">
        <v>55101.5543955076</v>
      </c>
      <c r="Q142" s="11">
        <v>3852.5340024878</v>
      </c>
      <c r="R142" s="11">
        <v>65175.52736949023</v>
      </c>
      <c r="S142" s="11">
        <f t="shared" si="2"/>
        <v>340507.15541963605</v>
      </c>
    </row>
    <row r="143" spans="2:19" ht="16.5" hidden="1">
      <c r="B143" s="10">
        <v>39142</v>
      </c>
      <c r="C143" s="11">
        <v>15337.174468700001</v>
      </c>
      <c r="D143" s="11">
        <v>44013.640721316806</v>
      </c>
      <c r="E143" s="11">
        <v>2413.6194791536</v>
      </c>
      <c r="F143" s="11">
        <v>16386.213893496002</v>
      </c>
      <c r="G143" s="11">
        <v>1607.5614677264002</v>
      </c>
      <c r="H143" s="11">
        <v>133157.67293339764</v>
      </c>
      <c r="I143" s="11">
        <v>116650.3270194768</v>
      </c>
      <c r="J143" s="11">
        <v>11593.9452317672</v>
      </c>
      <c r="K143" s="11">
        <v>8531.192569490402</v>
      </c>
      <c r="L143" s="11">
        <v>78229.09533181762</v>
      </c>
      <c r="M143" s="12" t="s">
        <v>61</v>
      </c>
      <c r="N143" s="11">
        <v>135393.7399242064</v>
      </c>
      <c r="O143" s="11">
        <v>2702.3014715376</v>
      </c>
      <c r="P143" s="11">
        <v>50479.9179043096</v>
      </c>
      <c r="Q143" s="11">
        <v>4762.317347050401</v>
      </c>
      <c r="R143" s="11">
        <v>61061.590666622425</v>
      </c>
      <c r="S143" s="11">
        <f t="shared" si="2"/>
        <v>341160.1552150345</v>
      </c>
    </row>
    <row r="144" spans="2:19" ht="16.5" hidden="1">
      <c r="B144" s="10">
        <v>39173</v>
      </c>
      <c r="C144" s="11">
        <v>15423.6574663395</v>
      </c>
      <c r="D144" s="11">
        <v>38481.0068585901</v>
      </c>
      <c r="E144" s="11">
        <v>2441.1626018073</v>
      </c>
      <c r="F144" s="11">
        <v>18471.060117363002</v>
      </c>
      <c r="G144" s="11">
        <v>2224.9779432867003</v>
      </c>
      <c r="H144" s="11">
        <v>134940.64512378245</v>
      </c>
      <c r="I144" s="11">
        <v>131185.7459057334</v>
      </c>
      <c r="J144" s="11">
        <v>15146.457873386704</v>
      </c>
      <c r="K144" s="11">
        <v>7787.4564681228</v>
      </c>
      <c r="L144" s="11">
        <v>93681.88870490732</v>
      </c>
      <c r="M144" s="12" t="s">
        <v>61</v>
      </c>
      <c r="N144" s="11">
        <v>129233.38867476449</v>
      </c>
      <c r="O144" s="11">
        <v>3422.1704210883004</v>
      </c>
      <c r="P144" s="11">
        <v>51317.92759165801</v>
      </c>
      <c r="Q144" s="11">
        <v>4309.2714045381</v>
      </c>
      <c r="R144" s="11">
        <v>68562.61062521013</v>
      </c>
      <c r="S144" s="11">
        <f t="shared" si="2"/>
        <v>358314.7138902891</v>
      </c>
    </row>
    <row r="145" spans="2:19" ht="16.5" hidden="1">
      <c r="B145" s="10">
        <v>39203</v>
      </c>
      <c r="C145" s="11">
        <v>16573.501175331203</v>
      </c>
      <c r="D145" s="11">
        <v>46300.653124657605</v>
      </c>
      <c r="E145" s="11">
        <v>2453.0621364912004</v>
      </c>
      <c r="F145" s="11">
        <v>13343.886851804798</v>
      </c>
      <c r="G145" s="11">
        <v>2031.4226529008004</v>
      </c>
      <c r="H145" s="11">
        <v>141467.6186925312</v>
      </c>
      <c r="I145" s="11">
        <v>135272.27315189922</v>
      </c>
      <c r="J145" s="11">
        <v>8814.337724436804</v>
      </c>
      <c r="K145" s="11">
        <v>7497.312791384001</v>
      </c>
      <c r="L145" s="11">
        <v>120870.33838753118</v>
      </c>
      <c r="M145" s="12" t="s">
        <v>61</v>
      </c>
      <c r="N145" s="11">
        <v>114349.782724416</v>
      </c>
      <c r="O145" s="11">
        <v>2975.5254370351995</v>
      </c>
      <c r="P145" s="11">
        <v>56318.73631581919</v>
      </c>
      <c r="Q145" s="11">
        <v>4887.955919659202</v>
      </c>
      <c r="R145" s="11">
        <v>59357.10393420801</v>
      </c>
      <c r="S145" s="11">
        <f t="shared" si="2"/>
        <v>366256.7555100527</v>
      </c>
    </row>
    <row r="146" spans="2:19" ht="16.5" hidden="1">
      <c r="B146" s="10">
        <v>39234</v>
      </c>
      <c r="C146" s="11">
        <v>16294.472829315002</v>
      </c>
      <c r="D146" s="11">
        <v>41325.994421275</v>
      </c>
      <c r="E146" s="11">
        <v>1325.2084481750003</v>
      </c>
      <c r="F146" s="11">
        <v>12593.874966630003</v>
      </c>
      <c r="G146" s="11">
        <v>4485.074777209999</v>
      </c>
      <c r="H146" s="11">
        <v>141009.80535398502</v>
      </c>
      <c r="I146" s="11">
        <v>143725.923007345</v>
      </c>
      <c r="J146" s="11">
        <v>10656.965858104997</v>
      </c>
      <c r="K146" s="11">
        <v>7700.116822449999</v>
      </c>
      <c r="L146" s="11">
        <v>116535.62693793</v>
      </c>
      <c r="M146" s="12" t="s">
        <v>61</v>
      </c>
      <c r="N146" s="11">
        <v>120083.95971369502</v>
      </c>
      <c r="O146" s="11">
        <v>2470.5670152400007</v>
      </c>
      <c r="P146" s="11">
        <v>55576.67840105499</v>
      </c>
      <c r="Q146" s="11">
        <v>4390.675633085</v>
      </c>
      <c r="R146" s="11">
        <v>64659.695138585004</v>
      </c>
      <c r="S146" s="11">
        <f t="shared" si="2"/>
        <v>371417.31966204</v>
      </c>
    </row>
    <row r="147" spans="2:19" ht="16.5" hidden="1">
      <c r="B147" s="10">
        <v>39264</v>
      </c>
      <c r="C147" s="11">
        <v>15419.286645845199</v>
      </c>
      <c r="D147" s="11">
        <v>53029.21632942921</v>
      </c>
      <c r="E147" s="11">
        <v>1308.416151</v>
      </c>
      <c r="F147" s="11">
        <v>8506.319337366</v>
      </c>
      <c r="G147" s="11">
        <v>2903.2793823804</v>
      </c>
      <c r="H147" s="11">
        <v>142359.9560262168</v>
      </c>
      <c r="I147" s="11">
        <v>142851.2748684052</v>
      </c>
      <c r="J147" s="11">
        <v>7082.951437449999</v>
      </c>
      <c r="K147" s="11">
        <v>8425.375567772402</v>
      </c>
      <c r="L147" s="11">
        <v>105198.38219637239</v>
      </c>
      <c r="M147" s="11">
        <v>24.9946321024</v>
      </c>
      <c r="N147" s="11">
        <v>127708.73737719102</v>
      </c>
      <c r="O147" s="11">
        <v>3382.509722208</v>
      </c>
      <c r="P147" s="11">
        <v>61315.1444074664</v>
      </c>
      <c r="Q147" s="11">
        <v>4396.239598815199</v>
      </c>
      <c r="R147" s="11">
        <v>63009.31667616501</v>
      </c>
      <c r="S147" s="11">
        <f t="shared" si="2"/>
        <v>373460.70017809287</v>
      </c>
    </row>
    <row r="148" spans="2:19" ht="16.5" hidden="1">
      <c r="B148" s="10">
        <v>39295</v>
      </c>
      <c r="C148" s="11">
        <v>17734.436252733005</v>
      </c>
      <c r="D148" s="11">
        <v>43019.64435264</v>
      </c>
      <c r="E148" s="11">
        <v>1336.3423012320002</v>
      </c>
      <c r="F148" s="11">
        <v>9175.9835679345</v>
      </c>
      <c r="G148" s="11">
        <v>3048.1378902915</v>
      </c>
      <c r="H148" s="11">
        <v>148496.22834867003</v>
      </c>
      <c r="I148" s="11">
        <v>155680.9900652355</v>
      </c>
      <c r="J148" s="11">
        <v>17651.26883880749</v>
      </c>
      <c r="K148" s="11">
        <v>7800.241415621999</v>
      </c>
      <c r="L148" s="11">
        <v>112800.984848271</v>
      </c>
      <c r="M148" s="12" t="s">
        <v>61</v>
      </c>
      <c r="N148" s="11">
        <v>116464.82685477151</v>
      </c>
      <c r="O148" s="11">
        <v>21006.56925561</v>
      </c>
      <c r="P148" s="11">
        <v>62333.152498749</v>
      </c>
      <c r="Q148" s="11">
        <v>6208.199454453</v>
      </c>
      <c r="R148" s="11">
        <v>69529.0572900675</v>
      </c>
      <c r="S148" s="11">
        <f t="shared" si="2"/>
        <v>396143.031617544</v>
      </c>
    </row>
    <row r="149" spans="2:19" ht="16.5" hidden="1">
      <c r="B149" s="10">
        <v>39326</v>
      </c>
      <c r="C149" s="11">
        <v>17932.6311156864</v>
      </c>
      <c r="D149" s="11">
        <v>38874.406064065195</v>
      </c>
      <c r="E149" s="11">
        <v>1328.459391</v>
      </c>
      <c r="F149" s="11">
        <v>6795.910206445199</v>
      </c>
      <c r="G149" s="11">
        <v>2502.7512256968002</v>
      </c>
      <c r="H149" s="11">
        <v>146259.6556317396</v>
      </c>
      <c r="I149" s="11">
        <v>158892.5888932848</v>
      </c>
      <c r="J149" s="11">
        <v>20482.874296544396</v>
      </c>
      <c r="K149" s="11">
        <v>8272.098593614799</v>
      </c>
      <c r="L149" s="11">
        <v>105473.5855540932</v>
      </c>
      <c r="M149" s="11">
        <v>9.5793184068</v>
      </c>
      <c r="N149" s="11">
        <v>120324.32160102118</v>
      </c>
      <c r="O149" s="11">
        <v>19381.7874676428</v>
      </c>
      <c r="P149" s="11">
        <v>63828.444729854404</v>
      </c>
      <c r="Q149" s="11">
        <v>4331.7354216828</v>
      </c>
      <c r="R149" s="11">
        <v>71447.7241381464</v>
      </c>
      <c r="S149" s="11">
        <f t="shared" si="2"/>
        <v>393069.2768244624</v>
      </c>
    </row>
    <row r="150" spans="2:19" ht="16.5" hidden="1">
      <c r="B150" s="10">
        <v>39356</v>
      </c>
      <c r="C150" s="11">
        <v>18053.146159112406</v>
      </c>
      <c r="D150" s="11">
        <v>46992.00980081999</v>
      </c>
      <c r="E150" s="11">
        <v>1431.2153766996</v>
      </c>
      <c r="F150" s="11">
        <v>9537.2585310144</v>
      </c>
      <c r="G150" s="11">
        <v>3944.0966084484003</v>
      </c>
      <c r="H150" s="11">
        <v>143866.73390196598</v>
      </c>
      <c r="I150" s="11">
        <v>147331.28767203478</v>
      </c>
      <c r="J150" s="11">
        <v>29105.160434622</v>
      </c>
      <c r="K150" s="11">
        <v>7767.733115533199</v>
      </c>
      <c r="L150" s="11">
        <v>110316.0499197516</v>
      </c>
      <c r="M150" s="11">
        <v>17.190138139200002</v>
      </c>
      <c r="N150" s="11">
        <v>117887.0337016296</v>
      </c>
      <c r="O150" s="11">
        <v>19753.3980498816</v>
      </c>
      <c r="P150" s="11">
        <v>62788.9926683064</v>
      </c>
      <c r="Q150" s="11">
        <v>4778.669102156399</v>
      </c>
      <c r="R150" s="11">
        <v>76951.84178931959</v>
      </c>
      <c r="S150" s="11">
        <f t="shared" si="2"/>
        <v>400260.9084847176</v>
      </c>
    </row>
    <row r="151" spans="2:19" ht="16.5" hidden="1">
      <c r="B151" s="10">
        <v>39387</v>
      </c>
      <c r="C151" s="11">
        <v>17305.3797751852</v>
      </c>
      <c r="D151" s="11">
        <v>55890.159397865995</v>
      </c>
      <c r="E151" s="11">
        <v>1419.0726540763999</v>
      </c>
      <c r="F151" s="11">
        <v>13251.7401627376</v>
      </c>
      <c r="G151" s="11">
        <v>4026.8679342175997</v>
      </c>
      <c r="H151" s="11">
        <v>142304.9871832436</v>
      </c>
      <c r="I151" s="11">
        <v>152489.14287120837</v>
      </c>
      <c r="J151" s="11">
        <v>21137.250330307197</v>
      </c>
      <c r="K151" s="11">
        <v>7170.927968985199</v>
      </c>
      <c r="L151" s="11">
        <v>118783.32162711561</v>
      </c>
      <c r="M151" s="11">
        <v>31.292945329199995</v>
      </c>
      <c r="N151" s="11">
        <v>117517.54474627157</v>
      </c>
      <c r="O151" s="11">
        <v>18013.488039965196</v>
      </c>
      <c r="P151" s="11">
        <v>72429.86199309521</v>
      </c>
      <c r="Q151" s="11">
        <v>4199.7457356032</v>
      </c>
      <c r="R151" s="11">
        <v>69678.41725247681</v>
      </c>
      <c r="S151" s="11">
        <f t="shared" si="2"/>
        <v>407824.60030884197</v>
      </c>
    </row>
    <row r="152" spans="2:19" ht="16.5" hidden="1">
      <c r="B152" s="10">
        <v>39417</v>
      </c>
      <c r="C152" s="11">
        <v>18219.473851592396</v>
      </c>
      <c r="D152" s="11">
        <v>51410.014389108</v>
      </c>
      <c r="E152" s="11">
        <v>1396.5405930198</v>
      </c>
      <c r="F152" s="11">
        <v>10582.7759676768</v>
      </c>
      <c r="G152" s="11">
        <v>1708.0541811204</v>
      </c>
      <c r="H152" s="11">
        <v>151055.74121036337</v>
      </c>
      <c r="I152" s="11">
        <v>153425.27477123516</v>
      </c>
      <c r="J152" s="11">
        <v>26121.1579866234</v>
      </c>
      <c r="K152" s="11">
        <v>7623.65372812921</v>
      </c>
      <c r="L152" s="11">
        <v>110338.99311923877</v>
      </c>
      <c r="M152" s="11">
        <v>10.889661262199999</v>
      </c>
      <c r="N152" s="11">
        <v>122894.35213663561</v>
      </c>
      <c r="O152" s="11">
        <v>19267.301752765798</v>
      </c>
      <c r="P152" s="11">
        <v>73796.8305879954</v>
      </c>
      <c r="Q152" s="11">
        <v>4695.783754215599</v>
      </c>
      <c r="R152" s="11">
        <v>75291.2282083224</v>
      </c>
      <c r="S152" s="11">
        <f aca="true" t="shared" si="3" ref="S152:S164">SUM(K152:R152)</f>
        <v>413919.03294856497</v>
      </c>
    </row>
    <row r="153" spans="2:19" ht="16.5" hidden="1">
      <c r="B153" s="10">
        <v>39448</v>
      </c>
      <c r="C153" s="11">
        <v>18158.9753996187</v>
      </c>
      <c r="D153" s="11">
        <v>47267.8632681324</v>
      </c>
      <c r="E153" s="11">
        <v>1386.9566647011</v>
      </c>
      <c r="F153" s="11">
        <v>15843.8353312248</v>
      </c>
      <c r="G153" s="11">
        <v>3218.1749788905</v>
      </c>
      <c r="H153" s="11">
        <v>152868.607857597</v>
      </c>
      <c r="I153" s="11">
        <v>157459.6825652349</v>
      </c>
      <c r="J153" s="11">
        <v>27749.907841655695</v>
      </c>
      <c r="K153" s="11">
        <v>8112.276537031799</v>
      </c>
      <c r="L153" s="11">
        <v>123258.10270668837</v>
      </c>
      <c r="M153" s="11">
        <v>14.4189704286</v>
      </c>
      <c r="N153" s="11">
        <v>122006.96522416409</v>
      </c>
      <c r="O153" s="11">
        <v>18704.960098689902</v>
      </c>
      <c r="P153" s="11">
        <v>76148.1394845027</v>
      </c>
      <c r="Q153" s="11">
        <v>4125.113664048599</v>
      </c>
      <c r="R153" s="11">
        <v>71584.02722150098</v>
      </c>
      <c r="S153" s="11">
        <f t="shared" si="3"/>
        <v>423954.003907055</v>
      </c>
    </row>
    <row r="154" spans="2:19" ht="16.5" hidden="1">
      <c r="B154" s="10">
        <v>39479</v>
      </c>
      <c r="C154" s="11">
        <v>22265.560744876002</v>
      </c>
      <c r="D154" s="11">
        <v>38098.4278737</v>
      </c>
      <c r="E154" s="11">
        <v>1390.761175176</v>
      </c>
      <c r="F154" s="11">
        <v>16296.552230138</v>
      </c>
      <c r="G154" s="11">
        <v>3588.893193636</v>
      </c>
      <c r="H154" s="11">
        <v>151466.654943236</v>
      </c>
      <c r="I154" s="11">
        <v>150444.71312048</v>
      </c>
      <c r="J154" s="11">
        <v>27411.476818534</v>
      </c>
      <c r="K154" s="11">
        <v>8785.600462358</v>
      </c>
      <c r="L154" s="11">
        <v>115048.93783678599</v>
      </c>
      <c r="M154" s="12" t="s">
        <v>61</v>
      </c>
      <c r="N154" s="11">
        <v>125857.871975632</v>
      </c>
      <c r="O154" s="11">
        <v>14788.922166209999</v>
      </c>
      <c r="P154" s="11">
        <v>72593.38759436601</v>
      </c>
      <c r="Q154" s="11">
        <v>4734.129653352</v>
      </c>
      <c r="R154" s="11">
        <v>69154.19041107199</v>
      </c>
      <c r="S154" s="11">
        <f t="shared" si="3"/>
        <v>410963.04009977606</v>
      </c>
    </row>
    <row r="155" spans="2:19" ht="16.5" hidden="1">
      <c r="B155" s="10">
        <v>39508</v>
      </c>
      <c r="C155" s="11">
        <v>23468.838913404004</v>
      </c>
      <c r="D155" s="11">
        <v>44960.829955009205</v>
      </c>
      <c r="E155" s="11">
        <v>1396.881677286</v>
      </c>
      <c r="F155" s="11">
        <v>17552.6486797068</v>
      </c>
      <c r="G155" s="11">
        <v>2195.6546787984003</v>
      </c>
      <c r="H155" s="11">
        <v>157405.1829413724</v>
      </c>
      <c r="I155" s="11">
        <v>137861.3393693352</v>
      </c>
      <c r="J155" s="11">
        <v>18327.952638532803</v>
      </c>
      <c r="K155" s="11">
        <v>8128.710631947601</v>
      </c>
      <c r="L155" s="11">
        <v>126396.71266392722</v>
      </c>
      <c r="M155" s="12" t="s">
        <v>61</v>
      </c>
      <c r="N155" s="11">
        <v>119140.98883518601</v>
      </c>
      <c r="O155" s="11">
        <v>16357.0394126556</v>
      </c>
      <c r="P155" s="11">
        <v>65212.827275624404</v>
      </c>
      <c r="Q155" s="11">
        <v>4527.019800971999</v>
      </c>
      <c r="R155" s="11">
        <v>63406.03023313201</v>
      </c>
      <c r="S155" s="11">
        <f t="shared" si="3"/>
        <v>403169.32885344484</v>
      </c>
    </row>
    <row r="156" spans="2:19" ht="16.5" hidden="1">
      <c r="B156" s="10">
        <v>39539</v>
      </c>
      <c r="C156" s="11">
        <v>23896.2526073791</v>
      </c>
      <c r="D156" s="11">
        <v>44207.34366827352</v>
      </c>
      <c r="E156" s="11">
        <v>1407.7616020975001</v>
      </c>
      <c r="F156" s="11">
        <v>12100.7187141802</v>
      </c>
      <c r="G156" s="11">
        <v>6785.2587456628</v>
      </c>
      <c r="H156" s="11">
        <v>167142.87298745528</v>
      </c>
      <c r="I156" s="11">
        <v>136912.5635594977</v>
      </c>
      <c r="J156" s="11">
        <v>27068.692640852194</v>
      </c>
      <c r="K156" s="11">
        <v>10700.2918981582</v>
      </c>
      <c r="L156" s="11">
        <v>119165.5887759467</v>
      </c>
      <c r="M156" s="12" t="s">
        <v>61</v>
      </c>
      <c r="N156" s="11">
        <v>125266.07702908393</v>
      </c>
      <c r="O156" s="11">
        <v>15901.693111133698</v>
      </c>
      <c r="P156" s="11">
        <v>68965.5417975446</v>
      </c>
      <c r="Q156" s="11">
        <v>4737.619727887801</v>
      </c>
      <c r="R156" s="11">
        <v>74784.65218564338</v>
      </c>
      <c r="S156" s="11">
        <f t="shared" si="3"/>
        <v>419521.4645253983</v>
      </c>
    </row>
    <row r="157" spans="2:19" ht="16.5" hidden="1">
      <c r="B157" s="10">
        <v>39569</v>
      </c>
      <c r="C157" s="11">
        <v>23351.7858008448</v>
      </c>
      <c r="D157" s="11">
        <v>62622.13083386882</v>
      </c>
      <c r="E157" s="11">
        <v>1385.4910083264</v>
      </c>
      <c r="F157" s="11">
        <v>12693.9612203712</v>
      </c>
      <c r="G157" s="11">
        <v>8030.2648835264</v>
      </c>
      <c r="H157" s="11">
        <v>164564.13844974077</v>
      </c>
      <c r="I157" s="11">
        <v>137317.7670466176</v>
      </c>
      <c r="J157" s="11">
        <v>23772.336695366397</v>
      </c>
      <c r="K157" s="11">
        <v>9130.517275929602</v>
      </c>
      <c r="L157" s="11">
        <v>134076.0198534464</v>
      </c>
      <c r="M157" s="12" t="s">
        <v>61</v>
      </c>
      <c r="N157" s="11">
        <v>127818.42491271041</v>
      </c>
      <c r="O157" s="11">
        <v>16656.2194104768</v>
      </c>
      <c r="P157" s="11">
        <v>70845.1940373952</v>
      </c>
      <c r="Q157" s="11">
        <v>4835.4475518528</v>
      </c>
      <c r="R157" s="11">
        <v>70376.0528968512</v>
      </c>
      <c r="S157" s="11">
        <f t="shared" si="3"/>
        <v>433737.8759386624</v>
      </c>
    </row>
    <row r="158" spans="2:19" ht="16.5" hidden="1">
      <c r="B158" s="10">
        <v>39600</v>
      </c>
      <c r="C158" s="11">
        <v>25119.632310629997</v>
      </c>
      <c r="D158" s="11">
        <v>47395.885382889996</v>
      </c>
      <c r="E158" s="11">
        <v>1383.31757223</v>
      </c>
      <c r="F158" s="11">
        <v>15070.572375319998</v>
      </c>
      <c r="G158" s="11">
        <v>4782.64805095</v>
      </c>
      <c r="H158" s="11">
        <v>160875.61316079</v>
      </c>
      <c r="I158" s="11">
        <v>139948.78934080002</v>
      </c>
      <c r="J158" s="11">
        <v>18182.483305469996</v>
      </c>
      <c r="K158" s="11">
        <v>9587.204555499999</v>
      </c>
      <c r="L158" s="11">
        <v>122579.72145078001</v>
      </c>
      <c r="M158" s="12" t="s">
        <v>61</v>
      </c>
      <c r="N158" s="11">
        <v>122567.01575381999</v>
      </c>
      <c r="O158" s="11">
        <v>15596.43546043</v>
      </c>
      <c r="P158" s="11">
        <v>71214.80933567</v>
      </c>
      <c r="Q158" s="11">
        <v>4632.461423150001</v>
      </c>
      <c r="R158" s="11">
        <v>66581.29351973001</v>
      </c>
      <c r="S158" s="11">
        <f t="shared" si="3"/>
        <v>412758.94149908004</v>
      </c>
    </row>
    <row r="159" spans="2:19" ht="16.5" hidden="1">
      <c r="B159" s="10">
        <v>39630</v>
      </c>
      <c r="C159" s="11">
        <v>26697.6774881952</v>
      </c>
      <c r="D159" s="11">
        <v>45244.52636393101</v>
      </c>
      <c r="E159" s="11">
        <v>1381.2802970238</v>
      </c>
      <c r="F159" s="11">
        <v>12434.673020639999</v>
      </c>
      <c r="G159" s="11">
        <v>6587.581314664801</v>
      </c>
      <c r="H159" s="11">
        <v>157702.181743581</v>
      </c>
      <c r="I159" s="11">
        <v>151615.4784641742</v>
      </c>
      <c r="J159" s="11">
        <v>21610.806542558406</v>
      </c>
      <c r="K159" s="11">
        <v>9476.499261036</v>
      </c>
      <c r="L159" s="11">
        <v>127475.55533002138</v>
      </c>
      <c r="M159" s="12" t="s">
        <v>61</v>
      </c>
      <c r="N159" s="11">
        <v>120704.4898540632</v>
      </c>
      <c r="O159" s="11">
        <v>18003.961655971198</v>
      </c>
      <c r="P159" s="11">
        <v>70694.8273535466</v>
      </c>
      <c r="Q159" s="11">
        <v>4427.952183765001</v>
      </c>
      <c r="R159" s="11">
        <v>72490.91959636498</v>
      </c>
      <c r="S159" s="11">
        <f t="shared" si="3"/>
        <v>423274.20523476833</v>
      </c>
    </row>
    <row r="160" spans="2:19" ht="16.5" hidden="1">
      <c r="B160" s="10">
        <v>39661</v>
      </c>
      <c r="C160" s="11">
        <v>27746.582693935503</v>
      </c>
      <c r="D160" s="11">
        <v>39590.17520082751</v>
      </c>
      <c r="E160" s="11">
        <v>1385.9701405155</v>
      </c>
      <c r="F160" s="11">
        <v>14499.649357407001</v>
      </c>
      <c r="G160" s="11">
        <v>5887.088970498</v>
      </c>
      <c r="H160" s="11">
        <v>162173.24477852398</v>
      </c>
      <c r="I160" s="11">
        <v>149417.96040244348</v>
      </c>
      <c r="J160" s="11">
        <v>23350.641264256497</v>
      </c>
      <c r="K160" s="11">
        <v>9931.1385893175</v>
      </c>
      <c r="L160" s="11">
        <v>123232.06508305951</v>
      </c>
      <c r="M160" s="12" t="s">
        <v>61</v>
      </c>
      <c r="N160" s="11">
        <v>124401.71104910549</v>
      </c>
      <c r="O160" s="11">
        <v>18724.147780239004</v>
      </c>
      <c r="P160" s="11">
        <v>68307.9404413635</v>
      </c>
      <c r="Q160" s="11">
        <v>4534.544841993</v>
      </c>
      <c r="R160" s="11">
        <v>74919.76502332953</v>
      </c>
      <c r="S160" s="11">
        <f t="shared" si="3"/>
        <v>424051.3128084075</v>
      </c>
    </row>
    <row r="161" spans="2:19" ht="16.5" hidden="1">
      <c r="B161" s="10">
        <v>39692</v>
      </c>
      <c r="C161" s="11">
        <v>29388.2236298021</v>
      </c>
      <c r="D161" s="11">
        <v>37167.94236169</v>
      </c>
      <c r="E161" s="11">
        <v>1386.1063014057</v>
      </c>
      <c r="F161" s="11">
        <v>12270.003685987602</v>
      </c>
      <c r="G161" s="11">
        <v>5897.519034057001</v>
      </c>
      <c r="H161" s="11">
        <v>164387.4325438667</v>
      </c>
      <c r="I161" s="11">
        <v>138889.1125758731</v>
      </c>
      <c r="J161" s="11">
        <v>28082.673107852297</v>
      </c>
      <c r="K161" s="11">
        <v>10317.809831927501</v>
      </c>
      <c r="L161" s="11">
        <v>123606.99042420682</v>
      </c>
      <c r="M161" s="12" t="s">
        <v>61</v>
      </c>
      <c r="N161" s="11">
        <v>117039.7551461033</v>
      </c>
      <c r="O161" s="11">
        <v>19094.7778182623</v>
      </c>
      <c r="P161" s="11">
        <v>65934.63393643699</v>
      </c>
      <c r="Q161" s="11">
        <v>5025.126603156799</v>
      </c>
      <c r="R161" s="11">
        <v>76449.91948044079</v>
      </c>
      <c r="S161" s="11">
        <f t="shared" si="3"/>
        <v>417469.01324053446</v>
      </c>
    </row>
    <row r="162" spans="2:19" ht="16.5" hidden="1">
      <c r="B162" s="10">
        <v>39722</v>
      </c>
      <c r="C162" s="11">
        <v>29770.807657248006</v>
      </c>
      <c r="D162" s="11">
        <v>33154.860247502</v>
      </c>
      <c r="E162" s="11">
        <v>1404.692262918</v>
      </c>
      <c r="F162" s="11">
        <v>11863.501067250001</v>
      </c>
      <c r="G162" s="11">
        <v>5179.563910878001</v>
      </c>
      <c r="H162" s="11">
        <v>164911.423926144</v>
      </c>
      <c r="I162" s="11">
        <v>138851.824642552</v>
      </c>
      <c r="J162" s="11">
        <v>23560.697664839998</v>
      </c>
      <c r="K162" s="11">
        <v>12556.074833176</v>
      </c>
      <c r="L162" s="11">
        <v>109215.26104924399</v>
      </c>
      <c r="M162" s="11">
        <v>8748.32</v>
      </c>
      <c r="N162" s="11">
        <v>111563.25108608401</v>
      </c>
      <c r="O162" s="11">
        <v>21537.243289561997</v>
      </c>
      <c r="P162" s="11">
        <v>61791.294465025996</v>
      </c>
      <c r="Q162" s="11">
        <v>5344.048292562001</v>
      </c>
      <c r="R162" s="11">
        <v>77941.87836367801</v>
      </c>
      <c r="S162" s="11">
        <f t="shared" si="3"/>
        <v>408697.37137933203</v>
      </c>
    </row>
    <row r="163" spans="2:19" ht="16.5" hidden="1">
      <c r="B163" s="10">
        <v>39753</v>
      </c>
      <c r="C163" s="11">
        <v>29963.6520835575</v>
      </c>
      <c r="D163" s="11">
        <v>29334.6322982415</v>
      </c>
      <c r="E163" s="11">
        <v>1413.1766278215</v>
      </c>
      <c r="F163" s="11">
        <v>9965.591533017</v>
      </c>
      <c r="G163" s="11">
        <v>7857.8955669854995</v>
      </c>
      <c r="H163" s="11">
        <v>164618.98625541298</v>
      </c>
      <c r="I163" s="11">
        <v>138781.4444965305</v>
      </c>
      <c r="J163" s="11">
        <v>20874.001280236498</v>
      </c>
      <c r="K163" s="11">
        <v>11092.787118305998</v>
      </c>
      <c r="L163" s="11">
        <v>101130.12228183751</v>
      </c>
      <c r="M163" s="11">
        <v>15182.001</v>
      </c>
      <c r="N163" s="11">
        <v>113272.96006766999</v>
      </c>
      <c r="O163" s="11">
        <v>18855.626526812997</v>
      </c>
      <c r="P163" s="11">
        <v>63692.274623263496</v>
      </c>
      <c r="Q163" s="11">
        <v>3966.3214143675</v>
      </c>
      <c r="R163" s="11">
        <v>75617.28710954552</v>
      </c>
      <c r="S163" s="11">
        <f t="shared" si="3"/>
        <v>402809.38014180306</v>
      </c>
    </row>
    <row r="164" spans="2:19" ht="16.5" hidden="1">
      <c r="B164" s="10">
        <v>39783</v>
      </c>
      <c r="C164" s="11">
        <v>29813.1606183246</v>
      </c>
      <c r="D164" s="11">
        <v>22172.855720199</v>
      </c>
      <c r="E164" s="11">
        <v>1453.3222533066</v>
      </c>
      <c r="F164" s="11">
        <v>7193.3445342684</v>
      </c>
      <c r="G164" s="11">
        <v>4740.8463527696</v>
      </c>
      <c r="H164" s="11">
        <v>169637.44722662302</v>
      </c>
      <c r="I164" s="11">
        <v>145520.9514551042</v>
      </c>
      <c r="J164" s="11">
        <v>23402.886056204195</v>
      </c>
      <c r="K164" s="11">
        <v>10956.087812294798</v>
      </c>
      <c r="L164" s="11">
        <v>96952.63764364399</v>
      </c>
      <c r="M164" s="11">
        <v>19573.1854</v>
      </c>
      <c r="N164" s="11">
        <v>108301.720963691</v>
      </c>
      <c r="O164" s="11">
        <v>23778.625821079797</v>
      </c>
      <c r="P164" s="11">
        <v>65703.7380546104</v>
      </c>
      <c r="Q164" s="11">
        <v>3946.9114524878005</v>
      </c>
      <c r="R164" s="11">
        <v>74721.9070689918</v>
      </c>
      <c r="S164" s="11">
        <f t="shared" si="3"/>
        <v>403934.81421679957</v>
      </c>
    </row>
    <row r="165" spans="2:19" ht="16.5" hidden="1">
      <c r="B165" s="10">
        <v>39814</v>
      </c>
      <c r="C165" s="11">
        <v>30027</v>
      </c>
      <c r="D165" s="11">
        <v>29260.2</v>
      </c>
      <c r="E165" s="11">
        <v>1462.4</v>
      </c>
      <c r="F165" s="11">
        <v>6493.1</v>
      </c>
      <c r="G165" s="11">
        <v>5540.7</v>
      </c>
      <c r="H165" s="11">
        <v>163964.9</v>
      </c>
      <c r="I165" s="11">
        <v>150101.4</v>
      </c>
      <c r="J165" s="11">
        <v>9442</v>
      </c>
      <c r="K165" s="11">
        <v>10824.4</v>
      </c>
      <c r="L165" s="11">
        <v>87290.9</v>
      </c>
      <c r="M165" s="11">
        <v>22770</v>
      </c>
      <c r="N165" s="11">
        <v>114402.6</v>
      </c>
      <c r="O165" s="11">
        <v>21154.6</v>
      </c>
      <c r="P165" s="11">
        <v>66042.1</v>
      </c>
      <c r="Q165" s="11">
        <v>5031</v>
      </c>
      <c r="R165" s="11">
        <v>68776.1</v>
      </c>
      <c r="S165" s="11">
        <v>396291</v>
      </c>
    </row>
    <row r="166" spans="2:19" ht="16.5" hidden="1">
      <c r="B166" s="10">
        <v>39845</v>
      </c>
      <c r="C166" s="11">
        <v>30347.7</v>
      </c>
      <c r="D166" s="11">
        <v>32682.3</v>
      </c>
      <c r="E166" s="11">
        <v>1468.3</v>
      </c>
      <c r="F166" s="11">
        <v>7105.8</v>
      </c>
      <c r="G166" s="11">
        <v>4620.8</v>
      </c>
      <c r="H166" s="11">
        <v>153432.9421614148</v>
      </c>
      <c r="I166" s="11">
        <v>147704.9684687219</v>
      </c>
      <c r="J166" s="11">
        <v>17250.1</v>
      </c>
      <c r="K166" s="11">
        <v>11871.6</v>
      </c>
      <c r="L166" s="11">
        <v>88654.8</v>
      </c>
      <c r="M166" s="11">
        <v>19432</v>
      </c>
      <c r="N166" s="11">
        <v>106105.9</v>
      </c>
      <c r="O166" s="11">
        <v>21705.3</v>
      </c>
      <c r="P166" s="11">
        <v>67334.3</v>
      </c>
      <c r="Q166" s="11">
        <v>4766.2</v>
      </c>
      <c r="R166" s="11">
        <v>74742.8</v>
      </c>
      <c r="S166" s="11">
        <v>394612.9</v>
      </c>
    </row>
    <row r="167" spans="2:19" ht="16.5" hidden="1">
      <c r="B167" s="10">
        <v>39873</v>
      </c>
      <c r="C167" s="11">
        <v>29718</v>
      </c>
      <c r="D167" s="11">
        <v>47383.8</v>
      </c>
      <c r="E167" s="11">
        <v>1479.1</v>
      </c>
      <c r="F167" s="11">
        <v>6408.6</v>
      </c>
      <c r="G167" s="11">
        <v>4002</v>
      </c>
      <c r="H167" s="11">
        <v>151015.56046981958</v>
      </c>
      <c r="I167" s="11">
        <v>140444.81953381695</v>
      </c>
      <c r="J167" s="11">
        <v>10067.6</v>
      </c>
      <c r="K167" s="11">
        <v>10816.1</v>
      </c>
      <c r="L167" s="11">
        <v>83718.4</v>
      </c>
      <c r="M167" s="11">
        <v>17271.9</v>
      </c>
      <c r="N167" s="11">
        <v>103203</v>
      </c>
      <c r="O167" s="11">
        <v>23229.3</v>
      </c>
      <c r="P167" s="11">
        <v>78846.2</v>
      </c>
      <c r="Q167" s="11">
        <v>5910.5</v>
      </c>
      <c r="R167" s="11">
        <v>67524.2</v>
      </c>
      <c r="S167" s="11">
        <v>390519.5</v>
      </c>
    </row>
    <row r="168" spans="2:19" ht="16.5" hidden="1">
      <c r="B168" s="10">
        <v>39904</v>
      </c>
      <c r="C168" s="11">
        <v>31410.5</v>
      </c>
      <c r="D168" s="11">
        <v>47291.9</v>
      </c>
      <c r="E168" s="11">
        <v>1542.4</v>
      </c>
      <c r="F168" s="11">
        <v>5326.9</v>
      </c>
      <c r="G168" s="11">
        <v>2353.4</v>
      </c>
      <c r="H168" s="11">
        <v>151187.2055446611</v>
      </c>
      <c r="I168" s="11">
        <v>146132.37503951343</v>
      </c>
      <c r="J168" s="11">
        <v>7420.8</v>
      </c>
      <c r="K168" s="11">
        <v>12424.7</v>
      </c>
      <c r="L168" s="11">
        <v>87354.4</v>
      </c>
      <c r="M168" s="11">
        <v>15009.1</v>
      </c>
      <c r="N168" s="11">
        <v>101778.9</v>
      </c>
      <c r="O168" s="11">
        <v>24724.5</v>
      </c>
      <c r="P168" s="11">
        <v>72501.5</v>
      </c>
      <c r="Q168" s="11">
        <v>6619</v>
      </c>
      <c r="R168" s="11">
        <v>72253.4</v>
      </c>
      <c r="S168" s="11">
        <v>392665.5</v>
      </c>
    </row>
    <row r="169" spans="2:19" ht="16.5" hidden="1">
      <c r="B169" s="10">
        <v>39934</v>
      </c>
      <c r="C169" s="11">
        <v>31006.6</v>
      </c>
      <c r="D169" s="11">
        <v>49395.3</v>
      </c>
      <c r="E169" s="11">
        <v>1476.3</v>
      </c>
      <c r="F169" s="11">
        <v>6613.1</v>
      </c>
      <c r="G169" s="11">
        <v>5442.2</v>
      </c>
      <c r="H169" s="11">
        <v>142179.579405104</v>
      </c>
      <c r="I169" s="11">
        <v>132632.4075297296</v>
      </c>
      <c r="J169" s="11">
        <v>8347.7</v>
      </c>
      <c r="K169" s="11">
        <v>14101.3</v>
      </c>
      <c r="L169" s="11">
        <v>77761.1</v>
      </c>
      <c r="M169" s="11">
        <v>12642.256</v>
      </c>
      <c r="N169" s="11">
        <v>102381.3</v>
      </c>
      <c r="O169" s="11">
        <v>20184.4</v>
      </c>
      <c r="P169" s="11">
        <v>75132.8</v>
      </c>
      <c r="Q169" s="11">
        <v>4110.8</v>
      </c>
      <c r="R169" s="11">
        <v>70779.1</v>
      </c>
      <c r="S169" s="11">
        <v>377093.1</v>
      </c>
    </row>
    <row r="170" spans="2:19" ht="16.5" hidden="1">
      <c r="B170" s="10">
        <v>39965</v>
      </c>
      <c r="C170" s="11">
        <v>31852.602387925006</v>
      </c>
      <c r="D170" s="11">
        <v>48456.12231005201</v>
      </c>
      <c r="E170" s="11">
        <v>1851.258382337</v>
      </c>
      <c r="F170" s="11">
        <v>4955.398522156001</v>
      </c>
      <c r="G170" s="11">
        <v>4438.5682586289995</v>
      </c>
      <c r="H170" s="11">
        <v>140209.754969338</v>
      </c>
      <c r="I170" s="11">
        <v>129914.730014326</v>
      </c>
      <c r="J170" s="11">
        <v>7581.900288840998</v>
      </c>
      <c r="K170" s="11">
        <v>13475.145282230002</v>
      </c>
      <c r="L170" s="11">
        <v>80663.643868661</v>
      </c>
      <c r="M170" s="11">
        <v>5745.55</v>
      </c>
      <c r="N170" s="11">
        <v>104517.72188828101</v>
      </c>
      <c r="O170" s="11">
        <v>19505.657555402</v>
      </c>
      <c r="P170" s="11">
        <v>68954.12781961</v>
      </c>
      <c r="Q170" s="11">
        <v>6821.60648086</v>
      </c>
      <c r="R170" s="11">
        <v>69576.88223855999</v>
      </c>
      <c r="S170" s="11">
        <v>369260.335133604</v>
      </c>
    </row>
    <row r="171" spans="2:19" ht="16.5" hidden="1">
      <c r="B171" s="10">
        <v>39995</v>
      </c>
      <c r="C171" s="11">
        <v>31166.484271750498</v>
      </c>
      <c r="D171" s="11">
        <v>59016.1035864969</v>
      </c>
      <c r="E171" s="11">
        <v>1851.1343325111</v>
      </c>
      <c r="F171" s="11">
        <v>6122.0264519862</v>
      </c>
      <c r="G171" s="11">
        <v>3530.2926661056</v>
      </c>
      <c r="H171" s="11">
        <v>143470.9918612476</v>
      </c>
      <c r="I171" s="11">
        <v>126095.3453995254</v>
      </c>
      <c r="J171" s="11">
        <v>5191.225842577198</v>
      </c>
      <c r="K171" s="11">
        <v>14465.311218570901</v>
      </c>
      <c r="L171" s="11">
        <v>84538.03218772741</v>
      </c>
      <c r="M171" s="12" t="s">
        <v>61</v>
      </c>
      <c r="N171" s="11">
        <v>104318.52669910892</v>
      </c>
      <c r="O171" s="11">
        <v>21071.6206090671</v>
      </c>
      <c r="P171" s="11">
        <v>73839.72477455909</v>
      </c>
      <c r="Q171" s="11">
        <v>6549.0712308276</v>
      </c>
      <c r="R171" s="11">
        <v>71661.31769233951</v>
      </c>
      <c r="S171" s="11">
        <v>376443.6044122005</v>
      </c>
    </row>
    <row r="172" spans="2:19" ht="16.5" hidden="1">
      <c r="B172" s="10">
        <v>40026</v>
      </c>
      <c r="C172" s="11">
        <v>29600.015214520405</v>
      </c>
      <c r="D172" s="11">
        <v>53764.49345369841</v>
      </c>
      <c r="E172" s="11">
        <v>1849.5571275818002</v>
      </c>
      <c r="F172" s="11">
        <v>6286.00320917</v>
      </c>
      <c r="G172" s="11">
        <v>5041.3667555066</v>
      </c>
      <c r="H172" s="11">
        <v>143191.9316653686</v>
      </c>
      <c r="I172" s="11">
        <v>126853.89425356161</v>
      </c>
      <c r="J172" s="11">
        <v>7782.824304219202</v>
      </c>
      <c r="K172" s="11">
        <v>56874.006782325</v>
      </c>
      <c r="L172" s="11">
        <v>51819.999263446014</v>
      </c>
      <c r="M172" s="12" t="s">
        <v>61</v>
      </c>
      <c r="N172" s="11">
        <v>95045.1413926032</v>
      </c>
      <c r="O172" s="11">
        <v>21283.3998736446</v>
      </c>
      <c r="P172" s="11">
        <v>66943.698055482</v>
      </c>
      <c r="Q172" s="11">
        <v>8020.4259044754</v>
      </c>
      <c r="R172" s="11">
        <v>74383.4147116504</v>
      </c>
      <c r="S172" s="11">
        <v>374370.0859836266</v>
      </c>
    </row>
    <row r="173" spans="2:19" ht="16.5" hidden="1">
      <c r="B173" s="10">
        <v>40057</v>
      </c>
      <c r="C173" s="11">
        <v>30566.895103936797</v>
      </c>
      <c r="D173" s="11">
        <v>62095.156835724614</v>
      </c>
      <c r="E173" s="11">
        <v>1849.6167359397</v>
      </c>
      <c r="F173" s="11">
        <v>4496.7618883845</v>
      </c>
      <c r="G173" s="11">
        <v>883.2801369588</v>
      </c>
      <c r="H173" s="11">
        <v>146320.5968477694</v>
      </c>
      <c r="I173" s="11">
        <v>127375.49536815181</v>
      </c>
      <c r="J173" s="11">
        <v>7070.4920174069985</v>
      </c>
      <c r="K173" s="11">
        <v>24837.274294276503</v>
      </c>
      <c r="L173" s="11">
        <v>88175.3898078039</v>
      </c>
      <c r="M173" s="12" t="s">
        <v>61</v>
      </c>
      <c r="N173" s="11">
        <v>98943.78293748481</v>
      </c>
      <c r="O173" s="11">
        <v>22500.463879586696</v>
      </c>
      <c r="P173" s="11">
        <v>64834.225731030005</v>
      </c>
      <c r="Q173" s="11">
        <v>6676.8670663023</v>
      </c>
      <c r="R173" s="11">
        <v>74690.29121778841</v>
      </c>
      <c r="S173" s="11">
        <v>380658.29493427265</v>
      </c>
    </row>
    <row r="174" spans="2:19" ht="16.5" hidden="1">
      <c r="B174" s="10">
        <v>40087</v>
      </c>
      <c r="C174" s="11">
        <v>29397.4901187876</v>
      </c>
      <c r="D174" s="11">
        <v>92603.91257816339</v>
      </c>
      <c r="E174" s="11">
        <v>1849.5249068478</v>
      </c>
      <c r="F174" s="11">
        <v>5971.421358705</v>
      </c>
      <c r="G174" s="11">
        <v>667.7800364717999</v>
      </c>
      <c r="H174" s="11">
        <v>149106.58703796</v>
      </c>
      <c r="I174" s="11">
        <v>122814.7397830182</v>
      </c>
      <c r="J174" s="11">
        <v>6449.122898240999</v>
      </c>
      <c r="K174" s="11">
        <v>24175.293313402795</v>
      </c>
      <c r="L174" s="11">
        <v>73785.7787175786</v>
      </c>
      <c r="M174" s="12" t="s">
        <v>61</v>
      </c>
      <c r="N174" s="11">
        <v>97581.25795486559</v>
      </c>
      <c r="O174" s="11">
        <v>20044.913119892397</v>
      </c>
      <c r="P174" s="11">
        <v>67530.930839757</v>
      </c>
      <c r="Q174" s="11">
        <v>6860.7328092174</v>
      </c>
      <c r="R174" s="11">
        <v>118881.67196348099</v>
      </c>
      <c r="S174" s="11">
        <v>408860.5787181948</v>
      </c>
    </row>
    <row r="175" spans="2:19" ht="16.5" hidden="1">
      <c r="B175" s="10">
        <v>40118</v>
      </c>
      <c r="C175" s="11">
        <v>29748.702299384193</v>
      </c>
      <c r="D175" s="11">
        <v>56459.5503255993</v>
      </c>
      <c r="E175" s="11">
        <v>1846.1626732549003</v>
      </c>
      <c r="F175" s="11">
        <v>5597.4945497152</v>
      </c>
      <c r="G175" s="11">
        <v>4576.679690759001</v>
      </c>
      <c r="H175" s="11">
        <v>150344.41458242142</v>
      </c>
      <c r="I175" s="11">
        <v>122292.8255262219</v>
      </c>
      <c r="J175" s="11">
        <v>5769.9976186556005</v>
      </c>
      <c r="K175" s="11">
        <v>18991.1019179442</v>
      </c>
      <c r="L175" s="11">
        <v>70012.85148179739</v>
      </c>
      <c r="M175" s="12" t="s">
        <v>61</v>
      </c>
      <c r="N175" s="11">
        <v>77840.480593084</v>
      </c>
      <c r="O175" s="11">
        <v>21313.850884703297</v>
      </c>
      <c r="P175" s="11">
        <v>68244.46927359929</v>
      </c>
      <c r="Q175" s="11">
        <v>7005.683613630901</v>
      </c>
      <c r="R175" s="11">
        <v>113227.3895012524</v>
      </c>
      <c r="S175" s="11">
        <v>376635.8272660115</v>
      </c>
    </row>
    <row r="176" spans="2:19" ht="16.5" hidden="1">
      <c r="B176" s="10">
        <v>40148</v>
      </c>
      <c r="C176" s="11">
        <v>28712.5693988432</v>
      </c>
      <c r="D176" s="11">
        <v>60625.40166908681</v>
      </c>
      <c r="E176" s="11">
        <v>1842.7746630748</v>
      </c>
      <c r="F176" s="11">
        <v>1058.4925340236</v>
      </c>
      <c r="G176" s="11">
        <v>149.2000373656</v>
      </c>
      <c r="H176" s="11">
        <v>148659.5145697064</v>
      </c>
      <c r="I176" s="11">
        <v>128230.25849808719</v>
      </c>
      <c r="J176" s="11">
        <v>5177.408663840401</v>
      </c>
      <c r="K176" s="11">
        <v>19445.966476450798</v>
      </c>
      <c r="L176" s="11">
        <v>73447.04772275519</v>
      </c>
      <c r="M176" s="12" t="s">
        <v>61</v>
      </c>
      <c r="N176" s="11">
        <v>75167.98023733438</v>
      </c>
      <c r="O176" s="11">
        <v>19167.7987143916</v>
      </c>
      <c r="P176" s="11">
        <v>67431.89960929239</v>
      </c>
      <c r="Q176" s="11">
        <v>6822.4044636384</v>
      </c>
      <c r="R176" s="11">
        <v>112972.52281016519</v>
      </c>
      <c r="S176" s="11">
        <v>374455.62003402796</v>
      </c>
    </row>
    <row r="177" spans="2:19" ht="16.5" hidden="1">
      <c r="B177" s="10">
        <v>40179</v>
      </c>
      <c r="C177" s="11">
        <v>29558.954037783496</v>
      </c>
      <c r="D177" s="11">
        <v>61654.92092524341</v>
      </c>
      <c r="E177" s="11">
        <v>1944.2470067100999</v>
      </c>
      <c r="F177" s="11">
        <v>2104.6122719466</v>
      </c>
      <c r="G177" s="11">
        <v>156.84811282529998</v>
      </c>
      <c r="H177" s="11">
        <v>144455.92459824175</v>
      </c>
      <c r="I177" s="11">
        <v>124891.39259521829</v>
      </c>
      <c r="J177" s="11">
        <v>5003.8211424415</v>
      </c>
      <c r="K177" s="11">
        <v>20354.8805036963</v>
      </c>
      <c r="L177" s="11">
        <v>87188.50468158642</v>
      </c>
      <c r="M177" s="12" t="s">
        <v>61</v>
      </c>
      <c r="N177" s="11">
        <v>52436.561365042005</v>
      </c>
      <c r="O177" s="11">
        <v>19550.5385383755</v>
      </c>
      <c r="P177" s="11">
        <v>63554.3509289306</v>
      </c>
      <c r="Q177" s="11">
        <v>7155.6540263559</v>
      </c>
      <c r="R177" s="11">
        <v>119530.2306464238</v>
      </c>
      <c r="S177" s="11">
        <v>369770.7206904106</v>
      </c>
    </row>
    <row r="178" spans="2:19" ht="16.5" hidden="1">
      <c r="B178" s="10">
        <v>40210</v>
      </c>
      <c r="C178" s="11">
        <v>29309.998877656202</v>
      </c>
      <c r="D178" s="11">
        <v>41892.1457047764</v>
      </c>
      <c r="E178" s="11">
        <v>1942.3867804868999</v>
      </c>
      <c r="F178" s="11">
        <v>2114.0305499412</v>
      </c>
      <c r="G178" s="11">
        <v>67.8475422834</v>
      </c>
      <c r="H178" s="11">
        <v>145495.8432207093</v>
      </c>
      <c r="I178" s="11">
        <v>127575.9088611975</v>
      </c>
      <c r="J178" s="11">
        <v>5168.241117646199</v>
      </c>
      <c r="K178" s="11">
        <v>23506.631558810393</v>
      </c>
      <c r="L178" s="11">
        <v>72608.008756569</v>
      </c>
      <c r="M178" s="12" t="s">
        <v>61</v>
      </c>
      <c r="N178" s="11">
        <v>27736.336484907602</v>
      </c>
      <c r="O178" s="11">
        <v>20086.165318147498</v>
      </c>
      <c r="P178" s="11">
        <v>61886.5003991454</v>
      </c>
      <c r="Q178" s="11">
        <v>6884.5335869409</v>
      </c>
      <c r="R178" s="11">
        <v>140858.22655017633</v>
      </c>
      <c r="S178" s="11">
        <v>353566.4026546971</v>
      </c>
    </row>
    <row r="179" spans="2:19" ht="16.5" hidden="1">
      <c r="B179" s="10">
        <v>40238</v>
      </c>
      <c r="C179" s="11">
        <v>29582.772521452003</v>
      </c>
      <c r="D179" s="11">
        <v>41590.384576390206</v>
      </c>
      <c r="E179" s="11">
        <v>1935.6689197283</v>
      </c>
      <c r="F179" s="11">
        <v>5246.250152737999</v>
      </c>
      <c r="G179" s="11">
        <v>10.823317189599999</v>
      </c>
      <c r="H179" s="11">
        <v>147445.79542306362</v>
      </c>
      <c r="I179" s="11">
        <v>128871.35604712169</v>
      </c>
      <c r="J179" s="11">
        <v>4264.883752286799</v>
      </c>
      <c r="K179" s="11">
        <v>22502.872083909995</v>
      </c>
      <c r="L179" s="11">
        <v>79319.17031783452</v>
      </c>
      <c r="M179" s="12" t="s">
        <v>61</v>
      </c>
      <c r="N179" s="11">
        <v>26548.9959354209</v>
      </c>
      <c r="O179" s="11">
        <v>21277.9086281813</v>
      </c>
      <c r="P179" s="11">
        <v>66965.6300075562</v>
      </c>
      <c r="Q179" s="11">
        <v>6656.9221567736</v>
      </c>
      <c r="R179" s="11">
        <v>135676.43553695656</v>
      </c>
      <c r="S179" s="11">
        <v>358947.9346666331</v>
      </c>
    </row>
    <row r="180" spans="2:19" ht="16.5" hidden="1">
      <c r="B180" s="10">
        <v>40269</v>
      </c>
      <c r="C180" s="11">
        <v>29462.7780735556</v>
      </c>
      <c r="D180" s="11">
        <v>60036.3938622832</v>
      </c>
      <c r="E180" s="11">
        <v>1934.5436186461998</v>
      </c>
      <c r="F180" s="11">
        <v>2930.8872086104</v>
      </c>
      <c r="G180" s="11">
        <v>10.220005147599998</v>
      </c>
      <c r="H180" s="11">
        <v>145384.140917005</v>
      </c>
      <c r="I180" s="11">
        <v>137213.44307264802</v>
      </c>
      <c r="J180" s="11">
        <v>4666.172982822199</v>
      </c>
      <c r="K180" s="11">
        <v>22565.858445551203</v>
      </c>
      <c r="L180" s="11">
        <v>81442.46363342741</v>
      </c>
      <c r="M180" s="11">
        <v>8290.517733628401</v>
      </c>
      <c r="N180" s="11">
        <v>25809.025362227603</v>
      </c>
      <c r="O180" s="11">
        <v>24721.1407715022</v>
      </c>
      <c r="P180" s="11">
        <v>68694.0380342548</v>
      </c>
      <c r="Q180" s="11">
        <v>7644.318796414799</v>
      </c>
      <c r="R180" s="11">
        <v>142471.2169637118</v>
      </c>
      <c r="S180" s="11">
        <v>381638.57974071824</v>
      </c>
    </row>
    <row r="181" spans="2:19" ht="16.5" hidden="1">
      <c r="B181" s="10">
        <v>40299</v>
      </c>
      <c r="C181" s="11">
        <v>30272.627071122497</v>
      </c>
      <c r="D181" s="11">
        <v>53776.4719724825</v>
      </c>
      <c r="E181" s="11">
        <v>1932.4033401175</v>
      </c>
      <c r="F181" s="11">
        <v>2099.9452635425005</v>
      </c>
      <c r="G181" s="11">
        <v>16.140527367500002</v>
      </c>
      <c r="H181" s="11">
        <v>148761.32371797</v>
      </c>
      <c r="I181" s="11">
        <v>134885.987701775</v>
      </c>
      <c r="J181" s="11">
        <v>4908.461124445</v>
      </c>
      <c r="K181" s="11">
        <v>20196.78271911</v>
      </c>
      <c r="L181" s="11">
        <v>81221.54886634252</v>
      </c>
      <c r="M181" s="11">
        <v>7717.775660635001</v>
      </c>
      <c r="N181" s="11">
        <v>24235.8273298525</v>
      </c>
      <c r="O181" s="11">
        <v>24425.150147347504</v>
      </c>
      <c r="P181" s="11">
        <v>58984.32885297999</v>
      </c>
      <c r="Q181" s="11">
        <v>7521.5994919025015</v>
      </c>
      <c r="R181" s="11">
        <v>152350.3475368</v>
      </c>
      <c r="S181" s="11">
        <v>376653.36060497</v>
      </c>
    </row>
    <row r="182" spans="2:19" ht="16.5" hidden="1">
      <c r="B182" s="10">
        <v>40330</v>
      </c>
      <c r="C182" s="11">
        <v>30566.208054041104</v>
      </c>
      <c r="D182" s="11">
        <v>43436.5096040064</v>
      </c>
      <c r="E182" s="11">
        <v>1926.7547699798997</v>
      </c>
      <c r="F182" s="11">
        <v>1951.3410936453</v>
      </c>
      <c r="G182" s="11">
        <v>259.4060233443</v>
      </c>
      <c r="H182" s="11">
        <v>146217.26267140228</v>
      </c>
      <c r="I182" s="11">
        <v>131573.04257787482</v>
      </c>
      <c r="J182" s="11">
        <v>5576.339450694601</v>
      </c>
      <c r="K182" s="11">
        <v>18791.811611433004</v>
      </c>
      <c r="L182" s="11">
        <v>79839.42373578782</v>
      </c>
      <c r="M182" s="11">
        <v>7617.17187</v>
      </c>
      <c r="N182" s="11">
        <v>22666.025214837897</v>
      </c>
      <c r="O182" s="11">
        <v>25883.9001524376</v>
      </c>
      <c r="P182" s="11">
        <v>55714.6867227867</v>
      </c>
      <c r="Q182" s="11">
        <v>6298.326445490101</v>
      </c>
      <c r="R182" s="11">
        <v>144695.51837869588</v>
      </c>
      <c r="S182" s="11">
        <v>361506.864131469</v>
      </c>
    </row>
    <row r="183" spans="2:19" ht="16.5" hidden="1">
      <c r="B183" s="10">
        <v>40360</v>
      </c>
      <c r="C183" s="11">
        <v>30265.142448574796</v>
      </c>
      <c r="D183" s="11">
        <v>53661.79999348741</v>
      </c>
      <c r="E183" s="11">
        <v>1910.4964606805997</v>
      </c>
      <c r="F183" s="11">
        <v>1564.2037975200003</v>
      </c>
      <c r="G183" s="11">
        <v>10.8891159702</v>
      </c>
      <c r="H183" s="11">
        <v>148610.2081199424</v>
      </c>
      <c r="I183" s="11">
        <v>128960.03692742041</v>
      </c>
      <c r="J183" s="11">
        <v>4496.081641490401</v>
      </c>
      <c r="K183" s="11">
        <v>19212.8575684656</v>
      </c>
      <c r="L183" s="11">
        <v>99770.897263518</v>
      </c>
      <c r="M183" s="12" t="s">
        <v>61</v>
      </c>
      <c r="N183" s="11">
        <v>17329.524746484592</v>
      </c>
      <c r="O183" s="11">
        <v>24725.644663511997</v>
      </c>
      <c r="P183" s="11">
        <v>63414.045948474006</v>
      </c>
      <c r="Q183" s="11">
        <v>6157.0731660438005</v>
      </c>
      <c r="R183" s="11">
        <v>138868.81514858818</v>
      </c>
      <c r="S183" s="11">
        <v>369478.85850508616</v>
      </c>
    </row>
    <row r="184" spans="2:19" ht="16.5" hidden="1">
      <c r="B184" s="10">
        <v>40391</v>
      </c>
      <c r="C184" s="11">
        <v>27566.8704443538</v>
      </c>
      <c r="D184" s="11">
        <v>47753.181162538705</v>
      </c>
      <c r="E184" s="11">
        <v>1912.6672903699</v>
      </c>
      <c r="F184" s="11">
        <v>7249.7177439135</v>
      </c>
      <c r="G184" s="11">
        <v>744.7554090888001</v>
      </c>
      <c r="H184" s="11">
        <v>150687.9882226266</v>
      </c>
      <c r="I184" s="11">
        <v>127614.38843919811</v>
      </c>
      <c r="J184" s="11">
        <v>4722.038414824901</v>
      </c>
      <c r="K184" s="11">
        <v>17279.899112368897</v>
      </c>
      <c r="L184" s="11">
        <v>107745.5581874438</v>
      </c>
      <c r="M184" s="12" t="s">
        <v>61</v>
      </c>
      <c r="N184" s="11">
        <v>15963.828786081898</v>
      </c>
      <c r="O184" s="11">
        <v>25390.4107651861</v>
      </c>
      <c r="P184" s="11">
        <v>67386.47664390839</v>
      </c>
      <c r="Q184" s="11">
        <v>6173.63760068</v>
      </c>
      <c r="R184" s="11">
        <v>128311.79603124525</v>
      </c>
      <c r="S184" s="11">
        <v>368251.6071269143</v>
      </c>
    </row>
    <row r="185" spans="2:19" ht="16.5" hidden="1">
      <c r="B185" s="10">
        <v>40422</v>
      </c>
      <c r="C185" s="11">
        <v>29361.7507698187</v>
      </c>
      <c r="D185" s="11">
        <v>49695.8090339846</v>
      </c>
      <c r="E185" s="11">
        <v>1899.7339657158998</v>
      </c>
      <c r="F185" s="11">
        <v>8679.6581353939</v>
      </c>
      <c r="G185" s="11">
        <v>798.1762399029</v>
      </c>
      <c r="H185" s="11">
        <v>138325.84312018118</v>
      </c>
      <c r="I185" s="11">
        <v>133483.814329751</v>
      </c>
      <c r="J185" s="11">
        <v>4371.270621940101</v>
      </c>
      <c r="K185" s="11">
        <v>20261.517586012793</v>
      </c>
      <c r="L185" s="11">
        <v>108468.76661136089</v>
      </c>
      <c r="M185" s="12" t="s">
        <v>61</v>
      </c>
      <c r="N185" s="11">
        <v>12455.705419456099</v>
      </c>
      <c r="O185" s="11">
        <v>27469.745971426302</v>
      </c>
      <c r="P185" s="11">
        <v>58317.22917236991</v>
      </c>
      <c r="Q185" s="11">
        <v>6556.5862114351</v>
      </c>
      <c r="R185" s="11">
        <v>133086.50524462722</v>
      </c>
      <c r="S185" s="11">
        <v>366616.0562166883</v>
      </c>
    </row>
    <row r="186" spans="2:19" ht="16.5" hidden="1">
      <c r="B186" s="10">
        <v>40452</v>
      </c>
      <c r="C186" s="11">
        <v>28839.3691300905</v>
      </c>
      <c r="D186" s="11">
        <v>47533.289803459505</v>
      </c>
      <c r="E186" s="11">
        <v>1895.8777303334998</v>
      </c>
      <c r="F186" s="11">
        <v>6664.4815418235</v>
      </c>
      <c r="G186" s="11">
        <v>167.79425709000003</v>
      </c>
      <c r="H186" s="11">
        <v>147118.2243364905</v>
      </c>
      <c r="I186" s="11">
        <v>134516.0001205125</v>
      </c>
      <c r="J186" s="11">
        <v>4134.724361983501</v>
      </c>
      <c r="K186" s="11">
        <v>18243.279303782994</v>
      </c>
      <c r="L186" s="11">
        <v>106245.48030773699</v>
      </c>
      <c r="M186" s="12" t="s">
        <v>61</v>
      </c>
      <c r="N186" s="11">
        <v>16566.629331069</v>
      </c>
      <c r="O186" s="11">
        <v>24669.678266988</v>
      </c>
      <c r="P186" s="11">
        <v>66398.75005168351</v>
      </c>
      <c r="Q186" s="11">
        <v>7158.063376122</v>
      </c>
      <c r="R186" s="11">
        <v>131587.88064440098</v>
      </c>
      <c r="S186" s="11">
        <v>370869.76128178346</v>
      </c>
    </row>
    <row r="187" spans="2:19" ht="16.5" hidden="1">
      <c r="B187" s="10">
        <v>40483</v>
      </c>
      <c r="C187" s="11">
        <v>29478.180631934993</v>
      </c>
      <c r="D187" s="11">
        <v>51931.69696221749</v>
      </c>
      <c r="E187" s="11">
        <v>1892.5171026674998</v>
      </c>
      <c r="F187" s="11">
        <v>12617.179454557501</v>
      </c>
      <c r="G187" s="11">
        <v>386.27008257</v>
      </c>
      <c r="H187" s="11">
        <v>145965.5811975</v>
      </c>
      <c r="I187" s="11">
        <v>154637.89140405747</v>
      </c>
      <c r="J187" s="11">
        <v>4717.2148412774995</v>
      </c>
      <c r="K187" s="11">
        <v>32626.984917344984</v>
      </c>
      <c r="L187" s="11">
        <v>121216.54762387501</v>
      </c>
      <c r="M187" s="12" t="s">
        <v>61</v>
      </c>
      <c r="N187" s="11">
        <v>19472.4240701475</v>
      </c>
      <c r="O187" s="11">
        <v>24225.17007507</v>
      </c>
      <c r="P187" s="11">
        <v>62974.82138135249</v>
      </c>
      <c r="Q187" s="11">
        <v>6782.4121861125</v>
      </c>
      <c r="R187" s="11">
        <v>134328.17142288003</v>
      </c>
      <c r="S187" s="11">
        <v>401626.5316767825</v>
      </c>
    </row>
    <row r="188" spans="2:19" ht="16.5" hidden="1">
      <c r="B188" s="10">
        <v>40513</v>
      </c>
      <c r="C188" s="11">
        <v>29205.2545264283</v>
      </c>
      <c r="D188" s="11">
        <v>66616.30381491479</v>
      </c>
      <c r="E188" s="11">
        <v>1883.1446855100999</v>
      </c>
      <c r="F188" s="11">
        <v>10727.033817270201</v>
      </c>
      <c r="G188" s="11">
        <v>9741.7134938494</v>
      </c>
      <c r="H188" s="11">
        <v>155864.07762896398</v>
      </c>
      <c r="I188" s="11">
        <v>186482.15552354432</v>
      </c>
      <c r="J188" s="11">
        <v>8559.924265343701</v>
      </c>
      <c r="K188" s="11">
        <v>29140.21324156231</v>
      </c>
      <c r="L188" s="11">
        <v>128144.91139178966</v>
      </c>
      <c r="M188" s="12" t="s">
        <v>61</v>
      </c>
      <c r="N188" s="11">
        <v>31479.1944608649</v>
      </c>
      <c r="O188" s="11">
        <v>24791.9397303574</v>
      </c>
      <c r="P188" s="11">
        <v>62286.695694579495</v>
      </c>
      <c r="Q188" s="11">
        <v>22508.9232847287</v>
      </c>
      <c r="R188" s="11">
        <v>170727.72995194225</v>
      </c>
      <c r="S188" s="11">
        <v>469079.6077558248</v>
      </c>
    </row>
    <row r="189" spans="2:19" ht="16.5" hidden="1">
      <c r="B189" s="10">
        <v>40544</v>
      </c>
      <c r="C189" s="11">
        <v>28948.616815976195</v>
      </c>
      <c r="D189" s="11">
        <v>41620.810764579306</v>
      </c>
      <c r="E189" s="11">
        <v>1885.6974047068998</v>
      </c>
      <c r="F189" s="11">
        <v>10875.4620959317</v>
      </c>
      <c r="G189" s="11">
        <v>5725.7175611009</v>
      </c>
      <c r="H189" s="11">
        <v>160657.4977595825</v>
      </c>
      <c r="I189" s="11">
        <v>179876.4954374141</v>
      </c>
      <c r="J189" s="11">
        <v>9751.0582402236</v>
      </c>
      <c r="K189" s="11">
        <v>21836.423624260296</v>
      </c>
      <c r="L189" s="11">
        <v>130706.86584121962</v>
      </c>
      <c r="M189" s="12" t="s">
        <v>61</v>
      </c>
      <c r="N189" s="11">
        <v>24250.714161816006</v>
      </c>
      <c r="O189" s="11">
        <v>24824.5179469186</v>
      </c>
      <c r="P189" s="11">
        <v>61641.96427336621</v>
      </c>
      <c r="Q189" s="11">
        <v>22414.8318667737</v>
      </c>
      <c r="R189" s="11">
        <v>153666.03836516084</v>
      </c>
      <c r="S189" s="11">
        <v>439341.3560795153</v>
      </c>
    </row>
    <row r="190" spans="2:19" ht="16.5" hidden="1">
      <c r="B190" s="10">
        <v>40575</v>
      </c>
      <c r="C190" s="11">
        <v>29690.925083503196</v>
      </c>
      <c r="D190" s="11">
        <v>56233.404231196495</v>
      </c>
      <c r="E190" s="11">
        <v>1880.4392105102997</v>
      </c>
      <c r="F190" s="11">
        <v>9754.3461469014</v>
      </c>
      <c r="G190" s="11">
        <v>3106.4920809615</v>
      </c>
      <c r="H190" s="11">
        <v>167813.68197070615</v>
      </c>
      <c r="I190" s="11">
        <v>181601.91271039948</v>
      </c>
      <c r="J190" s="11">
        <v>11696.3096492088</v>
      </c>
      <c r="K190" s="11">
        <v>21058.885768011296</v>
      </c>
      <c r="L190" s="11">
        <v>144279.3932405496</v>
      </c>
      <c r="M190" s="12" t="s">
        <v>61</v>
      </c>
      <c r="N190" s="11">
        <v>25693.567474904994</v>
      </c>
      <c r="O190" s="11">
        <v>24255.3197850381</v>
      </c>
      <c r="P190" s="11">
        <v>61343.615548452595</v>
      </c>
      <c r="Q190" s="11">
        <v>22216.2623509068</v>
      </c>
      <c r="R190" s="11">
        <v>162930.46691552395</v>
      </c>
      <c r="S190" s="11">
        <v>461777.5110833873</v>
      </c>
    </row>
    <row r="191" spans="2:19" ht="16.5" hidden="1">
      <c r="B191" s="10">
        <v>40603</v>
      </c>
      <c r="C191" s="11">
        <v>29676.7217295646</v>
      </c>
      <c r="D191" s="11">
        <v>42184.9173198286</v>
      </c>
      <c r="E191" s="11">
        <v>1873.6840094442998</v>
      </c>
      <c r="F191" s="11">
        <v>9215.5605440921</v>
      </c>
      <c r="G191" s="11">
        <v>4898.481152206599</v>
      </c>
      <c r="H191" s="11">
        <v>165703.42925010968</v>
      </c>
      <c r="I191" s="11">
        <v>186111.63308477288</v>
      </c>
      <c r="J191" s="11">
        <v>9585.353907761799</v>
      </c>
      <c r="K191" s="11">
        <v>24438.6050084677</v>
      </c>
      <c r="L191" s="11">
        <v>150212.86337876884</v>
      </c>
      <c r="M191" s="12" t="s">
        <v>61</v>
      </c>
      <c r="N191" s="11">
        <v>24559.5819381481</v>
      </c>
      <c r="O191" s="11">
        <v>18757.6879040009</v>
      </c>
      <c r="P191" s="11">
        <v>64038.0495172687</v>
      </c>
      <c r="Q191" s="11">
        <v>21956.5718902407</v>
      </c>
      <c r="R191" s="11">
        <v>145286.4213608857</v>
      </c>
      <c r="S191" s="11">
        <v>449249.7809977806</v>
      </c>
    </row>
    <row r="192" spans="2:19" ht="16.5" hidden="1">
      <c r="B192" s="10">
        <v>40634</v>
      </c>
      <c r="C192" s="11">
        <v>29509.847012771195</v>
      </c>
      <c r="D192" s="11">
        <v>76731.77163038883</v>
      </c>
      <c r="E192" s="11">
        <v>1864.4898073904</v>
      </c>
      <c r="F192" s="11">
        <v>8479.1042377648</v>
      </c>
      <c r="G192" s="11">
        <v>5073.318937016</v>
      </c>
      <c r="H192" s="11">
        <v>171446.6370680192</v>
      </c>
      <c r="I192" s="11">
        <v>178527.80898845603</v>
      </c>
      <c r="J192" s="11">
        <v>5582.3764282928</v>
      </c>
      <c r="K192" s="11">
        <v>21477.639207144002</v>
      </c>
      <c r="L192" s="11">
        <v>173525.52148512797</v>
      </c>
      <c r="M192" s="12" t="s">
        <v>61</v>
      </c>
      <c r="N192" s="11">
        <v>29455.5565724096</v>
      </c>
      <c r="O192" s="11">
        <v>24809.3192179264</v>
      </c>
      <c r="P192" s="11">
        <v>63371.45733268</v>
      </c>
      <c r="Q192" s="11">
        <v>22154.868010352002</v>
      </c>
      <c r="R192" s="11">
        <v>142420.99228445918</v>
      </c>
      <c r="S192" s="11">
        <v>477215.3541100992</v>
      </c>
    </row>
    <row r="193" spans="2:19" ht="16.5" hidden="1">
      <c r="B193" s="10">
        <v>40664</v>
      </c>
      <c r="C193" s="11">
        <v>28873.585565242196</v>
      </c>
      <c r="D193" s="11">
        <v>74650.20141313919</v>
      </c>
      <c r="E193" s="11">
        <v>1862.9724330805996</v>
      </c>
      <c r="F193" s="11">
        <v>6540.2581631414</v>
      </c>
      <c r="G193" s="11">
        <v>7197.689855180999</v>
      </c>
      <c r="H193" s="11">
        <v>174530.95802812657</v>
      </c>
      <c r="I193" s="11">
        <v>189037.7333428816</v>
      </c>
      <c r="J193" s="11">
        <v>9221.9469357524</v>
      </c>
      <c r="K193" s="11">
        <v>21828.864035251394</v>
      </c>
      <c r="L193" s="11">
        <v>178213.16336579685</v>
      </c>
      <c r="M193" s="12" t="s">
        <v>61</v>
      </c>
      <c r="N193" s="11">
        <v>54802.723804377</v>
      </c>
      <c r="O193" s="11">
        <v>3438.7659585917995</v>
      </c>
      <c r="P193" s="11">
        <v>68007.481597554</v>
      </c>
      <c r="Q193" s="11">
        <v>21984.8865922884</v>
      </c>
      <c r="R193" s="11">
        <v>143639.46038268556</v>
      </c>
      <c r="S193" s="11">
        <v>491915.3457365449</v>
      </c>
    </row>
    <row r="194" spans="2:19" ht="16.5" hidden="1">
      <c r="B194" s="10">
        <v>40695</v>
      </c>
      <c r="C194" s="11">
        <v>30066.093426090003</v>
      </c>
      <c r="D194" s="11">
        <v>40346.56619928179</v>
      </c>
      <c r="E194" s="11">
        <v>1860.3467305556999</v>
      </c>
      <c r="F194" s="11">
        <v>4292.2663185867</v>
      </c>
      <c r="G194" s="11">
        <v>4558.1204221716</v>
      </c>
      <c r="H194" s="11">
        <v>179303.81514556112</v>
      </c>
      <c r="I194" s="11">
        <v>213596.7843904488</v>
      </c>
      <c r="J194" s="11">
        <v>8162.156416182601</v>
      </c>
      <c r="K194" s="11">
        <v>23829.724440303904</v>
      </c>
      <c r="L194" s="11">
        <v>184350.13063305934</v>
      </c>
      <c r="M194" s="12" t="s">
        <v>61</v>
      </c>
      <c r="N194" s="11">
        <v>60479.301248348704</v>
      </c>
      <c r="O194" s="11">
        <v>1167.059134386</v>
      </c>
      <c r="P194" s="11">
        <v>65175.577583821796</v>
      </c>
      <c r="Q194" s="11">
        <v>19476.5587728507</v>
      </c>
      <c r="R194" s="11">
        <v>127707.7972361079</v>
      </c>
      <c r="S194" s="11">
        <v>482186.14904887835</v>
      </c>
    </row>
    <row r="195" spans="2:19" ht="16.5" hidden="1">
      <c r="B195" s="10">
        <v>40725</v>
      </c>
      <c r="C195" s="11">
        <v>28095.660867246497</v>
      </c>
      <c r="D195" s="11">
        <v>62724.9308181318</v>
      </c>
      <c r="E195" s="11">
        <v>1858.3269593827</v>
      </c>
      <c r="F195" s="11">
        <v>1651.0426651174</v>
      </c>
      <c r="G195" s="11">
        <v>5255.095956176</v>
      </c>
      <c r="H195" s="11">
        <v>179067.9212349701</v>
      </c>
      <c r="I195" s="11">
        <v>214247.12264961848</v>
      </c>
      <c r="J195" s="11">
        <v>6862.248345622601</v>
      </c>
      <c r="K195" s="11">
        <v>22420.4160425472</v>
      </c>
      <c r="L195" s="11">
        <v>175184.45704991402</v>
      </c>
      <c r="M195" s="12" t="s">
        <v>61</v>
      </c>
      <c r="N195" s="11">
        <v>61093.8395125488</v>
      </c>
      <c r="O195" s="12" t="s">
        <v>61</v>
      </c>
      <c r="P195" s="11">
        <v>66041.3851476344</v>
      </c>
      <c r="Q195" s="11">
        <v>19379.7161424545</v>
      </c>
      <c r="R195" s="11">
        <v>155642.53560116666</v>
      </c>
      <c r="S195" s="11">
        <v>499762.3494962656</v>
      </c>
    </row>
    <row r="196" spans="2:19" ht="16.5" hidden="1">
      <c r="B196" s="10">
        <v>40756</v>
      </c>
      <c r="C196" s="11">
        <v>27113.317792387</v>
      </c>
      <c r="D196" s="11">
        <v>48224.3228039866</v>
      </c>
      <c r="E196" s="11">
        <v>1865.2060623777998</v>
      </c>
      <c r="F196" s="11">
        <v>3285.0536262862</v>
      </c>
      <c r="G196" s="11">
        <v>4407.059415936</v>
      </c>
      <c r="H196" s="11">
        <v>180569.04805346276</v>
      </c>
      <c r="I196" s="11">
        <v>211934.6987612812</v>
      </c>
      <c r="J196" s="11">
        <v>6142.667752120201</v>
      </c>
      <c r="K196" s="11">
        <v>23694.127512807005</v>
      </c>
      <c r="L196" s="11">
        <v>176780.40242700663</v>
      </c>
      <c r="M196" s="12" t="s">
        <v>61</v>
      </c>
      <c r="N196" s="11">
        <v>52841.44356391601</v>
      </c>
      <c r="O196" s="12" t="s">
        <v>61</v>
      </c>
      <c r="P196" s="11">
        <v>66325.1451659434</v>
      </c>
      <c r="Q196" s="11">
        <v>18327.338704092603</v>
      </c>
      <c r="R196" s="11">
        <v>145572.9168940722</v>
      </c>
      <c r="S196" s="11">
        <v>483541.3742678378</v>
      </c>
    </row>
    <row r="197" spans="2:19" ht="16.5" hidden="1">
      <c r="B197" s="10">
        <v>40787</v>
      </c>
      <c r="C197" s="11">
        <v>26091.774262992</v>
      </c>
      <c r="D197" s="11">
        <v>61722.74511844798</v>
      </c>
      <c r="E197" s="11">
        <v>1870.2741604639998</v>
      </c>
      <c r="F197" s="11">
        <v>3136.771532256</v>
      </c>
      <c r="G197" s="11">
        <v>2237.277652208</v>
      </c>
      <c r="H197" s="11">
        <v>179069.39630742397</v>
      </c>
      <c r="I197" s="11">
        <v>202714.95775681597</v>
      </c>
      <c r="J197" s="11">
        <v>6970.677931535999</v>
      </c>
      <c r="K197" s="11">
        <v>21049.169060911994</v>
      </c>
      <c r="L197" s="11">
        <v>180822.15698083202</v>
      </c>
      <c r="M197" s="12" t="s">
        <v>61</v>
      </c>
      <c r="N197" s="11">
        <v>46817.853547999985</v>
      </c>
      <c r="O197" s="12" t="s">
        <v>61</v>
      </c>
      <c r="P197" s="11">
        <v>68966.67276390399</v>
      </c>
      <c r="Q197" s="11">
        <v>18045.507371008</v>
      </c>
      <c r="R197" s="11">
        <v>148112.51488729593</v>
      </c>
      <c r="S197" s="11">
        <v>483813.8746119519</v>
      </c>
    </row>
    <row r="198" spans="2:19" ht="16.5" hidden="1">
      <c r="B198" s="10">
        <v>40817</v>
      </c>
      <c r="C198" s="11">
        <v>25111.425575415597</v>
      </c>
      <c r="D198" s="11">
        <v>42243.10939126171</v>
      </c>
      <c r="E198" s="11">
        <v>1868.8331640556999</v>
      </c>
      <c r="F198" s="11">
        <v>2756.0785982119</v>
      </c>
      <c r="G198" s="11">
        <v>2338.4020687133</v>
      </c>
      <c r="H198" s="11">
        <v>177317.5920877076</v>
      </c>
      <c r="I198" s="11">
        <v>219310.3060420025</v>
      </c>
      <c r="J198" s="11">
        <v>6089.0375818124</v>
      </c>
      <c r="K198" s="11">
        <v>21885.070744535704</v>
      </c>
      <c r="L198" s="11">
        <v>164199.6053921759</v>
      </c>
      <c r="M198" s="11">
        <v>7707.497</v>
      </c>
      <c r="N198" s="11">
        <v>42488.4796502916</v>
      </c>
      <c r="O198" s="11">
        <v>385.37485000000004</v>
      </c>
      <c r="P198" s="11">
        <v>66322.8497174559</v>
      </c>
      <c r="Q198" s="11">
        <v>17202.552268833297</v>
      </c>
      <c r="R198" s="11">
        <v>156843.35488588834</v>
      </c>
      <c r="S198" s="11">
        <v>477034.7845091807</v>
      </c>
    </row>
    <row r="199" spans="2:19" ht="16.5" hidden="1">
      <c r="B199" s="10">
        <v>40848</v>
      </c>
      <c r="C199" s="11">
        <v>25801.8631316</v>
      </c>
      <c r="D199" s="11">
        <v>50478.583906700005</v>
      </c>
      <c r="E199" s="11">
        <v>1933.2095513</v>
      </c>
      <c r="F199" s="11">
        <v>3169.0095165000002</v>
      </c>
      <c r="G199" s="11">
        <v>2694.5916419</v>
      </c>
      <c r="H199" s="11">
        <v>179658.28496659998</v>
      </c>
      <c r="I199" s="11">
        <v>224215.35628500002</v>
      </c>
      <c r="J199" s="11">
        <v>12078.312165299998</v>
      </c>
      <c r="K199" s="11">
        <v>22980.1730994</v>
      </c>
      <c r="L199" s="11">
        <v>179321.11568080002</v>
      </c>
      <c r="M199" s="11">
        <v>11390</v>
      </c>
      <c r="N199" s="11">
        <v>120328.48809450002</v>
      </c>
      <c r="O199" s="11">
        <v>398.656834</v>
      </c>
      <c r="P199" s="11">
        <v>70986.49087459999</v>
      </c>
      <c r="Q199" s="11">
        <v>17090.4506845</v>
      </c>
      <c r="R199" s="11">
        <v>77533.8358971</v>
      </c>
      <c r="S199" s="11">
        <v>500029.2111649</v>
      </c>
    </row>
    <row r="200" spans="2:19" ht="16.5" hidden="1">
      <c r="B200" s="10">
        <v>40878</v>
      </c>
      <c r="C200" s="11">
        <v>26488.297913884206</v>
      </c>
      <c r="D200" s="11">
        <v>33296.662809310496</v>
      </c>
      <c r="E200" s="11">
        <v>1995.2323079652003</v>
      </c>
      <c r="F200" s="11">
        <v>7985.7966900149995</v>
      </c>
      <c r="G200" s="11">
        <v>13515.859710783001</v>
      </c>
      <c r="H200" s="11">
        <v>182811.50073232115</v>
      </c>
      <c r="I200" s="11">
        <v>226740.24075247924</v>
      </c>
      <c r="J200" s="11">
        <v>12594.3415848369</v>
      </c>
      <c r="K200" s="11">
        <v>26805.347649696603</v>
      </c>
      <c r="L200" s="11">
        <v>211255.39387127705</v>
      </c>
      <c r="M200" s="12" t="s">
        <v>61</v>
      </c>
      <c r="N200" s="11">
        <v>110742.37182471961</v>
      </c>
      <c r="O200" s="11">
        <v>1423.76625</v>
      </c>
      <c r="P200" s="11">
        <v>65134.7308569096</v>
      </c>
      <c r="Q200" s="11">
        <v>16191.411726702601</v>
      </c>
      <c r="R200" s="11">
        <v>73874.91032228971</v>
      </c>
      <c r="S200" s="11">
        <v>505427.9325015951</v>
      </c>
    </row>
    <row r="201" spans="2:19" ht="16.5" hidden="1">
      <c r="B201" s="10">
        <v>40909</v>
      </c>
      <c r="C201" s="11">
        <v>26765.452006100004</v>
      </c>
      <c r="D201" s="11">
        <v>31729.972352300007</v>
      </c>
      <c r="E201" s="11">
        <v>1995.2095356000002</v>
      </c>
      <c r="F201" s="11">
        <v>4349.937928900001</v>
      </c>
      <c r="G201" s="11">
        <v>18359.292356300004</v>
      </c>
      <c r="H201" s="11">
        <v>178136.37719949998</v>
      </c>
      <c r="I201" s="11">
        <v>246654.45677420002</v>
      </c>
      <c r="J201" s="11">
        <v>12559.821795600004</v>
      </c>
      <c r="K201" s="11">
        <v>23228.769986500003</v>
      </c>
      <c r="L201" s="11">
        <v>207478.12544650005</v>
      </c>
      <c r="M201" s="11">
        <v>7973</v>
      </c>
      <c r="N201" s="11">
        <v>123464.01625039999</v>
      </c>
      <c r="O201" s="11">
        <v>1993.25</v>
      </c>
      <c r="P201" s="11">
        <v>71204.36585639999</v>
      </c>
      <c r="Q201" s="11">
        <v>14124.606078700002</v>
      </c>
      <c r="R201" s="11">
        <v>71084.38633000001</v>
      </c>
      <c r="S201" s="11">
        <v>520550.51994850003</v>
      </c>
    </row>
    <row r="202" spans="2:19" ht="16.5" hidden="1">
      <c r="B202" s="10">
        <v>40940</v>
      </c>
      <c r="C202" s="11">
        <v>28983.6653405</v>
      </c>
      <c r="D202" s="11">
        <v>44853.668375675596</v>
      </c>
      <c r="E202" s="11">
        <v>2121.6802450392</v>
      </c>
      <c r="F202" s="11">
        <v>7322.3981595538</v>
      </c>
      <c r="G202" s="11">
        <v>22430.8553651978</v>
      </c>
      <c r="H202" s="11">
        <v>187088.35771947238</v>
      </c>
      <c r="I202" s="11">
        <v>278144.3808850748</v>
      </c>
      <c r="J202" s="11">
        <v>26188.509832821997</v>
      </c>
      <c r="K202" s="11">
        <v>24932.9363238574</v>
      </c>
      <c r="L202" s="11">
        <v>219603.0805497666</v>
      </c>
      <c r="M202" s="11">
        <v>18531.3294</v>
      </c>
      <c r="N202" s="11">
        <v>149107.2432368794</v>
      </c>
      <c r="O202" s="11">
        <v>2059.0366</v>
      </c>
      <c r="P202" s="11">
        <v>82713.0722358842</v>
      </c>
      <c r="Q202" s="11">
        <v>15020.637477857</v>
      </c>
      <c r="R202" s="11">
        <v>85166.18009909101</v>
      </c>
      <c r="S202" s="11">
        <v>597133.5159233356</v>
      </c>
    </row>
    <row r="203" spans="2:19" ht="16.5" hidden="1">
      <c r="B203" s="10">
        <v>40969</v>
      </c>
      <c r="C203" s="11">
        <v>31403.545307667006</v>
      </c>
      <c r="D203" s="11">
        <v>44537.85714179879</v>
      </c>
      <c r="E203" s="11">
        <v>2245.491842911201</v>
      </c>
      <c r="F203" s="11">
        <v>19678.1358410624</v>
      </c>
      <c r="G203" s="11">
        <v>21976.832286739205</v>
      </c>
      <c r="H203" s="11">
        <v>187184.6267058612</v>
      </c>
      <c r="I203" s="11">
        <v>305588.35237703245</v>
      </c>
      <c r="J203" s="11">
        <v>17315.5581589458</v>
      </c>
      <c r="K203" s="11">
        <v>23892.165170224</v>
      </c>
      <c r="L203" s="11">
        <v>257856.68440495603</v>
      </c>
      <c r="M203" s="12" t="s">
        <v>61</v>
      </c>
      <c r="N203" s="11">
        <v>156867.28264431123</v>
      </c>
      <c r="O203" s="11">
        <v>1345.9719000000002</v>
      </c>
      <c r="P203" s="11">
        <v>93104.12972936402</v>
      </c>
      <c r="Q203" s="11">
        <v>15712.9263384054</v>
      </c>
      <c r="R203" s="11">
        <v>81151.2394747574</v>
      </c>
      <c r="S203" s="11">
        <v>629930.399662018</v>
      </c>
    </row>
    <row r="204" spans="2:19" ht="16.5" hidden="1">
      <c r="B204" s="10">
        <v>41000</v>
      </c>
      <c r="C204" s="11">
        <v>31926.129033936693</v>
      </c>
      <c r="D204" s="11">
        <v>51400.88725828899</v>
      </c>
      <c r="E204" s="11">
        <v>2290.7440360043997</v>
      </c>
      <c r="F204" s="11">
        <v>13679.916124150795</v>
      </c>
      <c r="G204" s="11">
        <v>22692.8481234504</v>
      </c>
      <c r="H204" s="11">
        <v>191393.93253751396</v>
      </c>
      <c r="I204" s="11">
        <v>310094.7916142287</v>
      </c>
      <c r="J204" s="11">
        <v>16185.9385527105</v>
      </c>
      <c r="K204" s="11">
        <v>21288.9128711062</v>
      </c>
      <c r="L204" s="11">
        <v>255376.93319728758</v>
      </c>
      <c r="M204" s="12" t="s">
        <v>61</v>
      </c>
      <c r="N204" s="11">
        <v>162310.18070919384</v>
      </c>
      <c r="O204" s="12" t="s">
        <v>61</v>
      </c>
      <c r="P204" s="11">
        <v>99036.46758791478</v>
      </c>
      <c r="Q204" s="11">
        <v>16127.0707651056</v>
      </c>
      <c r="R204" s="11">
        <v>85525.62214967648</v>
      </c>
      <c r="S204" s="11">
        <v>639665.1872802844</v>
      </c>
    </row>
    <row r="205" spans="2:19" ht="16.5" hidden="1">
      <c r="B205" s="10">
        <v>41030</v>
      </c>
      <c r="C205" s="11">
        <v>31709.861870336103</v>
      </c>
      <c r="D205" s="11">
        <v>57977.0375994786</v>
      </c>
      <c r="E205" s="11">
        <v>2315.1560114988006</v>
      </c>
      <c r="F205" s="11">
        <v>15136.994244286501</v>
      </c>
      <c r="G205" s="11">
        <v>13486.6638120684</v>
      </c>
      <c r="H205" s="11">
        <v>196016.96285497383</v>
      </c>
      <c r="I205" s="11">
        <v>323327.27985691384</v>
      </c>
      <c r="J205" s="11">
        <v>17675.460358669807</v>
      </c>
      <c r="K205" s="11">
        <v>30192.180389578796</v>
      </c>
      <c r="L205" s="11">
        <v>308964.8710676346</v>
      </c>
      <c r="M205" s="12" t="s">
        <v>61</v>
      </c>
      <c r="N205" s="11">
        <v>123916.3974210663</v>
      </c>
      <c r="O205" s="12" t="s">
        <v>61</v>
      </c>
      <c r="P205" s="11">
        <v>92388.03350046389</v>
      </c>
      <c r="Q205" s="11">
        <v>15583.9260944181</v>
      </c>
      <c r="R205" s="11">
        <v>86600.00813506411</v>
      </c>
      <c r="S205" s="11">
        <v>657645.4166082259</v>
      </c>
    </row>
    <row r="206" spans="2:19" ht="16.5" hidden="1">
      <c r="B206" s="10">
        <v>41061</v>
      </c>
      <c r="C206" s="11">
        <v>31672.692600613198</v>
      </c>
      <c r="D206" s="11">
        <v>46866.29713948799</v>
      </c>
      <c r="E206" s="11">
        <v>2335.1203688976</v>
      </c>
      <c r="F206" s="11">
        <v>22343.140219561195</v>
      </c>
      <c r="G206" s="11">
        <v>21949.665488776798</v>
      </c>
      <c r="H206" s="11">
        <v>192594.01789375558</v>
      </c>
      <c r="I206" s="11">
        <v>321574.7368695132</v>
      </c>
      <c r="J206" s="11">
        <v>48944.263189651174</v>
      </c>
      <c r="K206" s="11">
        <v>28511.860250105998</v>
      </c>
      <c r="L206" s="11">
        <v>332048.6267420988</v>
      </c>
      <c r="M206" s="11">
        <v>1999.5659999999998</v>
      </c>
      <c r="N206" s="11">
        <v>136374.08453387642</v>
      </c>
      <c r="O206" s="12" t="s">
        <v>61</v>
      </c>
      <c r="P206" s="11">
        <v>86734.88631119159</v>
      </c>
      <c r="Q206" s="11">
        <v>15894.2344691808</v>
      </c>
      <c r="R206" s="11">
        <v>86716.67546380319</v>
      </c>
      <c r="S206" s="11">
        <v>688279.9337702568</v>
      </c>
    </row>
    <row r="207" spans="2:19" ht="16.5" hidden="1">
      <c r="B207" s="10">
        <v>41091</v>
      </c>
      <c r="C207" s="11">
        <v>29856.552511284004</v>
      </c>
      <c r="D207" s="11">
        <v>65818.2743943168</v>
      </c>
      <c r="E207" s="11">
        <v>2308.7815009632004</v>
      </c>
      <c r="F207" s="11">
        <v>21876.225611568</v>
      </c>
      <c r="G207" s="11">
        <v>21902.7370788864</v>
      </c>
      <c r="H207" s="11">
        <v>201942.91390961036</v>
      </c>
      <c r="I207" s="11">
        <v>342726.74913633126</v>
      </c>
      <c r="J207" s="11">
        <v>37310.63203040161</v>
      </c>
      <c r="K207" s="11">
        <v>83117.6062496112</v>
      </c>
      <c r="L207" s="11">
        <v>274986.0800709288</v>
      </c>
      <c r="M207" s="11">
        <v>31896</v>
      </c>
      <c r="N207" s="11">
        <v>134129</v>
      </c>
      <c r="O207" s="12" t="s">
        <v>61</v>
      </c>
      <c r="P207" s="11">
        <v>95742.33395735279</v>
      </c>
      <c r="Q207" s="11">
        <v>14818.3794964944</v>
      </c>
      <c r="R207" s="11">
        <v>89054.03211152642</v>
      </c>
      <c r="S207" s="11">
        <v>723743.4318859136</v>
      </c>
    </row>
    <row r="208" spans="2:19" ht="16.5" hidden="1">
      <c r="B208" s="10">
        <v>41122</v>
      </c>
      <c r="C208" s="11">
        <v>29258.2678025568</v>
      </c>
      <c r="D208" s="11">
        <v>61545.9064760064</v>
      </c>
      <c r="E208" s="11">
        <v>2318.9239620792</v>
      </c>
      <c r="F208" s="11">
        <v>17292.291014388604</v>
      </c>
      <c r="G208" s="11">
        <v>13257.770118200999</v>
      </c>
      <c r="H208" s="11">
        <v>200552.952606993</v>
      </c>
      <c r="I208" s="11">
        <v>344200.06878946075</v>
      </c>
      <c r="J208" s="11">
        <v>42044.6461614186</v>
      </c>
      <c r="K208" s="11">
        <v>22468.979132644796</v>
      </c>
      <c r="L208" s="11">
        <v>341784.32502163737</v>
      </c>
      <c r="M208" s="11">
        <v>15885.575999999997</v>
      </c>
      <c r="N208" s="11">
        <v>115986.41230722421</v>
      </c>
      <c r="O208" s="12" t="s">
        <v>61</v>
      </c>
      <c r="P208" s="11">
        <v>103996.30969764538</v>
      </c>
      <c r="Q208" s="11">
        <v>14810.5185851616</v>
      </c>
      <c r="R208" s="11">
        <v>95538.70618679102</v>
      </c>
      <c r="S208" s="11">
        <v>710470.8269311044</v>
      </c>
    </row>
    <row r="209" spans="2:19" ht="16.5" hidden="1">
      <c r="B209" s="10">
        <v>41153</v>
      </c>
      <c r="C209" s="11">
        <v>27392.946837156</v>
      </c>
      <c r="D209" s="11">
        <v>59265.28252007549</v>
      </c>
      <c r="E209" s="11">
        <v>2273.6332311372003</v>
      </c>
      <c r="F209" s="11">
        <v>21833.947694371698</v>
      </c>
      <c r="G209" s="11">
        <v>14278.721952159898</v>
      </c>
      <c r="H209" s="11">
        <v>181117.05305275536</v>
      </c>
      <c r="I209" s="11">
        <v>341512.71478471183</v>
      </c>
      <c r="J209" s="11">
        <v>44675.63702432259</v>
      </c>
      <c r="K209" s="11">
        <v>21901.433202302294</v>
      </c>
      <c r="L209" s="11">
        <v>328319.29097538727</v>
      </c>
      <c r="M209" s="11">
        <v>15575.316</v>
      </c>
      <c r="N209" s="11">
        <v>111177.32713451367</v>
      </c>
      <c r="O209" s="12" t="s">
        <v>61</v>
      </c>
      <c r="P209" s="11">
        <v>102060.55071180241</v>
      </c>
      <c r="Q209" s="11">
        <v>13871.812538447999</v>
      </c>
      <c r="R209" s="11">
        <v>99444.20653423638</v>
      </c>
      <c r="S209" s="11">
        <v>692349.9370966901</v>
      </c>
    </row>
    <row r="210" spans="2:19" ht="16.5" hidden="1">
      <c r="B210" s="10">
        <v>41183</v>
      </c>
      <c r="C210" s="11">
        <v>25520.0249274768</v>
      </c>
      <c r="D210" s="11">
        <v>60223.736672856</v>
      </c>
      <c r="E210" s="11">
        <v>1582.6698839663998</v>
      </c>
      <c r="F210" s="11">
        <v>19798.2708308976</v>
      </c>
      <c r="G210" s="11">
        <v>13769.435656948799</v>
      </c>
      <c r="H210" s="11">
        <v>190697.6553906048</v>
      </c>
      <c r="I210" s="11">
        <v>320072.6717222592</v>
      </c>
      <c r="J210" s="11">
        <v>29032.80231484319</v>
      </c>
      <c r="K210" s="11">
        <v>20890.031863113596</v>
      </c>
      <c r="L210" s="11">
        <v>317621.201826624</v>
      </c>
      <c r="M210" s="11">
        <v>2600.544</v>
      </c>
      <c r="N210" s="11">
        <v>106586.49008819519</v>
      </c>
      <c r="O210" s="12" t="s">
        <v>61</v>
      </c>
      <c r="P210" s="11">
        <v>106162.31717673599</v>
      </c>
      <c r="Q210" s="11">
        <v>13211.973163041599</v>
      </c>
      <c r="R210" s="11">
        <v>93624.7092821424</v>
      </c>
      <c r="S210" s="11">
        <v>660697.2673998529</v>
      </c>
    </row>
    <row r="211" spans="2:19" ht="16.5" hidden="1">
      <c r="B211" s="10">
        <v>41214</v>
      </c>
      <c r="C211" s="11">
        <v>25112.33639927023</v>
      </c>
      <c r="D211" s="11">
        <v>59276.046454665026</v>
      </c>
      <c r="E211" s="11">
        <v>1585.3902895359</v>
      </c>
      <c r="F211" s="11">
        <v>16453.219058984698</v>
      </c>
      <c r="G211" s="11">
        <v>12054.9505428342</v>
      </c>
      <c r="H211" s="11">
        <v>188721.40774289487</v>
      </c>
      <c r="I211" s="11">
        <v>326361.8683542558</v>
      </c>
      <c r="J211" s="11">
        <v>28137.779020646827</v>
      </c>
      <c r="K211" s="11">
        <v>21713.125469141323</v>
      </c>
      <c r="L211" s="11">
        <v>330827.6098277628</v>
      </c>
      <c r="M211" s="11">
        <v>2605.014</v>
      </c>
      <c r="N211" s="11">
        <v>95552.48623232792</v>
      </c>
      <c r="O211" s="12" t="s">
        <v>61</v>
      </c>
      <c r="P211" s="11">
        <v>108604.01078902883</v>
      </c>
      <c r="Q211" s="11">
        <v>13229.352592866002</v>
      </c>
      <c r="R211" s="11">
        <v>85171.3989558681</v>
      </c>
      <c r="S211" s="11">
        <v>657702.997866995</v>
      </c>
    </row>
    <row r="212" spans="2:19" ht="16.5" hidden="1">
      <c r="B212" s="10">
        <v>41244</v>
      </c>
      <c r="C212" s="11">
        <v>25166.582125983998</v>
      </c>
      <c r="D212" s="11">
        <v>55634.97078782239</v>
      </c>
      <c r="E212" s="11">
        <v>1547.7805303896</v>
      </c>
      <c r="F212" s="11">
        <v>20760.4704516872</v>
      </c>
      <c r="G212" s="11">
        <v>17724.1734447128</v>
      </c>
      <c r="H212" s="11">
        <v>184680.27057339603</v>
      </c>
      <c r="I212" s="11">
        <v>335266.2250903888</v>
      </c>
      <c r="J212" s="11">
        <v>26487.307765235197</v>
      </c>
      <c r="K212" s="11">
        <v>25207.107001335997</v>
      </c>
      <c r="L212" s="11">
        <v>356015.3445332639</v>
      </c>
      <c r="M212" s="12" t="s">
        <v>61</v>
      </c>
      <c r="N212" s="11">
        <v>79319.21975828237</v>
      </c>
      <c r="O212" s="12" t="s">
        <v>61</v>
      </c>
      <c r="P212" s="11">
        <v>100561.2564250216</v>
      </c>
      <c r="Q212" s="11">
        <v>12423.2342726752</v>
      </c>
      <c r="R212" s="11">
        <v>93741.61877903678</v>
      </c>
      <c r="S212" s="11">
        <v>667267.7807696159</v>
      </c>
    </row>
    <row r="213" spans="2:19" ht="16.5" hidden="1">
      <c r="B213" s="10">
        <v>41275</v>
      </c>
      <c r="C213" s="11">
        <v>30074.296068864</v>
      </c>
      <c r="D213" s="11">
        <v>71271.79367243517</v>
      </c>
      <c r="E213" s="11">
        <v>1539.1433948543997</v>
      </c>
      <c r="F213" s="11">
        <v>20714.431860172797</v>
      </c>
      <c r="G213" s="11">
        <v>16203.849019622401</v>
      </c>
      <c r="H213" s="11">
        <v>189026.94780971517</v>
      </c>
      <c r="I213" s="11">
        <v>331006.26538936317</v>
      </c>
      <c r="J213" s="11">
        <v>27501.76795734451</v>
      </c>
      <c r="K213" s="11">
        <v>25826.70619381632</v>
      </c>
      <c r="L213" s="11">
        <v>358264.0399155268</v>
      </c>
      <c r="M213" s="12" t="s">
        <v>61</v>
      </c>
      <c r="N213" s="11">
        <v>81185.08078886398</v>
      </c>
      <c r="O213" s="12" t="s">
        <v>61</v>
      </c>
      <c r="P213" s="11">
        <v>120030.47033038731</v>
      </c>
      <c r="Q213" s="11">
        <v>12139.762204992</v>
      </c>
      <c r="R213" s="11">
        <v>89892.43573878525</v>
      </c>
      <c r="S213" s="11">
        <v>687338.4951723716</v>
      </c>
    </row>
    <row r="214" spans="2:19" ht="16.5" hidden="1">
      <c r="B214" s="10">
        <v>41306</v>
      </c>
      <c r="C214" s="11">
        <v>26836.9166862628</v>
      </c>
      <c r="D214" s="11">
        <v>65070.3386258094</v>
      </c>
      <c r="E214" s="11">
        <v>1551.7363774146</v>
      </c>
      <c r="F214" s="11">
        <v>10068.986821363596</v>
      </c>
      <c r="G214" s="11">
        <v>23142.563566615998</v>
      </c>
      <c r="H214" s="11">
        <v>193482.83698555498</v>
      </c>
      <c r="I214" s="11">
        <v>349186.47144335497</v>
      </c>
      <c r="J214" s="11">
        <v>19578.300016948397</v>
      </c>
      <c r="K214" s="11">
        <v>25418.175790152603</v>
      </c>
      <c r="L214" s="11">
        <v>368389.31698278326</v>
      </c>
      <c r="M214" s="12" t="s">
        <v>61</v>
      </c>
      <c r="N214" s="11">
        <v>81043.88050357821</v>
      </c>
      <c r="O214" s="12" t="s">
        <v>61</v>
      </c>
      <c r="P214" s="11">
        <v>122275.21593566758</v>
      </c>
      <c r="Q214" s="11">
        <v>12281.9810795994</v>
      </c>
      <c r="R214" s="11">
        <v>79509.58023154382</v>
      </c>
      <c r="S214" s="11">
        <v>688918.150523325</v>
      </c>
    </row>
    <row r="215" spans="2:19" ht="16.5" hidden="1">
      <c r="B215" s="10">
        <v>41334</v>
      </c>
      <c r="C215" s="11">
        <v>26159.05225455019</v>
      </c>
      <c r="D215" s="11">
        <v>62750.806680366055</v>
      </c>
      <c r="E215" s="11">
        <v>2186.2323085916</v>
      </c>
      <c r="F215" s="11">
        <v>8596.1694632176</v>
      </c>
      <c r="G215" s="11">
        <v>26676.0775153632</v>
      </c>
      <c r="H215" s="11">
        <v>184166.81940331866</v>
      </c>
      <c r="I215" s="11">
        <v>376958.5657983463</v>
      </c>
      <c r="J215" s="11">
        <v>25365.14086360633</v>
      </c>
      <c r="K215" s="11">
        <v>26109.894999583074</v>
      </c>
      <c r="L215" s="11">
        <v>406629.5018162663</v>
      </c>
      <c r="M215" s="12" t="s">
        <v>61</v>
      </c>
      <c r="N215" s="11">
        <v>80857.2448476138</v>
      </c>
      <c r="O215" s="12" t="s">
        <v>61</v>
      </c>
      <c r="P215" s="11">
        <v>105287.76279859811</v>
      </c>
      <c r="Q215" s="11">
        <v>11522.4758170736</v>
      </c>
      <c r="R215" s="11">
        <v>81690.9515666056</v>
      </c>
      <c r="S215" s="11">
        <v>712097.8318457404</v>
      </c>
    </row>
    <row r="216" spans="2:19" ht="16.5" hidden="1">
      <c r="B216" s="10">
        <v>41365</v>
      </c>
      <c r="C216" s="11">
        <v>24553.104972655503</v>
      </c>
      <c r="D216" s="11">
        <v>101257.5664858505</v>
      </c>
      <c r="E216" s="11">
        <v>1581.85927211235</v>
      </c>
      <c r="F216" s="11">
        <v>68885.61615996061</v>
      </c>
      <c r="G216" s="11">
        <v>19261.546299996</v>
      </c>
      <c r="H216" s="11">
        <v>187769.48444062853</v>
      </c>
      <c r="I216" s="11">
        <v>377217.366235517</v>
      </c>
      <c r="J216" s="11">
        <v>13198.6035611615</v>
      </c>
      <c r="K216" s="11">
        <v>27473.164142639005</v>
      </c>
      <c r="L216" s="11">
        <v>470664.6618834909</v>
      </c>
      <c r="M216" s="12" t="s">
        <v>61</v>
      </c>
      <c r="N216" s="11">
        <v>67798.68304671049</v>
      </c>
      <c r="O216" s="12" t="s">
        <v>61</v>
      </c>
      <c r="P216" s="11">
        <v>97115.6877495855</v>
      </c>
      <c r="Q216" s="11">
        <v>12689.629524173999</v>
      </c>
      <c r="R216" s="11">
        <v>87233.32226422099</v>
      </c>
      <c r="S216" s="11">
        <v>762975.148610821</v>
      </c>
    </row>
    <row r="217" spans="2:19" ht="16.5" hidden="1">
      <c r="B217" s="10">
        <v>41395</v>
      </c>
      <c r="C217" s="11">
        <v>42466.878391952</v>
      </c>
      <c r="D217" s="11">
        <v>74820.09838486399</v>
      </c>
      <c r="E217" s="11">
        <v>1539.445256412</v>
      </c>
      <c r="F217" s="11">
        <v>51650.261164963995</v>
      </c>
      <c r="G217" s="11">
        <v>19733.624561784</v>
      </c>
      <c r="H217" s="11">
        <v>192141.745648132</v>
      </c>
      <c r="I217" s="11">
        <v>365160.55303596647</v>
      </c>
      <c r="J217" s="11">
        <v>10397.351149695998</v>
      </c>
      <c r="K217" s="11">
        <v>28706.870749172005</v>
      </c>
      <c r="L217" s="11">
        <v>442300.8185095919</v>
      </c>
      <c r="M217" s="12" t="s">
        <v>61</v>
      </c>
      <c r="N217" s="11">
        <v>82227.680714564</v>
      </c>
      <c r="O217" s="11">
        <v>617.9163311159999</v>
      </c>
      <c r="P217" s="11">
        <v>104862.892373148</v>
      </c>
      <c r="Q217" s="11">
        <v>11564.952665924</v>
      </c>
      <c r="R217" s="11">
        <v>87628.82627934402</v>
      </c>
      <c r="S217" s="11">
        <v>757909.95762286</v>
      </c>
    </row>
    <row r="218" spans="2:19" ht="16.5" hidden="1">
      <c r="B218" s="10">
        <v>41426</v>
      </c>
      <c r="C218" s="11">
        <v>25331.307986889366</v>
      </c>
      <c r="D218" s="11">
        <v>67230.49870974268</v>
      </c>
      <c r="E218" s="11">
        <v>1539.445256412</v>
      </c>
      <c r="F218" s="11">
        <v>51650.261164963995</v>
      </c>
      <c r="G218" s="11">
        <v>19733.624561784</v>
      </c>
      <c r="H218" s="11">
        <v>188878.62625169725</v>
      </c>
      <c r="I218" s="11">
        <v>373919.78380040126</v>
      </c>
      <c r="J218" s="11">
        <v>9394.179346159148</v>
      </c>
      <c r="K218" s="11">
        <v>28565.75308452928</v>
      </c>
      <c r="L218" s="11">
        <v>426613.86216195236</v>
      </c>
      <c r="M218" s="12" t="s">
        <v>61</v>
      </c>
      <c r="N218" s="11">
        <v>95590.99134813643</v>
      </c>
      <c r="O218" s="11">
        <v>788.9694890615999</v>
      </c>
      <c r="P218" s="11">
        <v>89705.41309986981</v>
      </c>
      <c r="Q218" s="11">
        <v>10971.724815282</v>
      </c>
      <c r="R218" s="11">
        <v>102246.70382812717</v>
      </c>
      <c r="S218" s="11">
        <v>754483.4178269587</v>
      </c>
    </row>
    <row r="219" spans="2:19" ht="16.5" hidden="1">
      <c r="B219" s="10">
        <v>41456</v>
      </c>
      <c r="C219" s="11">
        <v>27056.141257180003</v>
      </c>
      <c r="D219" s="11">
        <v>46781.42851272799</v>
      </c>
      <c r="E219" s="11">
        <v>1601.8137821</v>
      </c>
      <c r="F219" s="11">
        <v>15592.994501055999</v>
      </c>
      <c r="G219" s="11">
        <v>19508.5315236</v>
      </c>
      <c r="H219" s="11">
        <v>203720.751167612</v>
      </c>
      <c r="I219" s="11">
        <v>404403.03212223604</v>
      </c>
      <c r="J219" s="11">
        <v>10582.743985268002</v>
      </c>
      <c r="K219" s="11">
        <v>29076.368379968</v>
      </c>
      <c r="L219" s="11">
        <v>430336.63018544787</v>
      </c>
      <c r="M219" s="12" t="s">
        <v>61</v>
      </c>
      <c r="N219" s="11">
        <v>54815.0713768</v>
      </c>
      <c r="O219" s="11">
        <v>744.344076</v>
      </c>
      <c r="P219" s="11">
        <v>101894.488165288</v>
      </c>
      <c r="Q219" s="11">
        <v>19820.54907</v>
      </c>
      <c r="R219" s="11">
        <v>92559.985598276</v>
      </c>
      <c r="S219" s="11">
        <v>729247.4368517798</v>
      </c>
    </row>
    <row r="220" spans="2:19" ht="16.5" hidden="1">
      <c r="B220" s="10">
        <v>41487</v>
      </c>
      <c r="C220" s="11">
        <v>28246.430982301</v>
      </c>
      <c r="D220" s="11">
        <v>49480.3953226222</v>
      </c>
      <c r="E220" s="11">
        <v>1775.5718323902</v>
      </c>
      <c r="F220" s="11">
        <v>26859.7330034025</v>
      </c>
      <c r="G220" s="11">
        <v>27831.7531680825</v>
      </c>
      <c r="H220" s="11">
        <v>207676.964672194</v>
      </c>
      <c r="I220" s="11">
        <v>431690.249757613</v>
      </c>
      <c r="J220" s="11">
        <v>12716.0834455277</v>
      </c>
      <c r="K220" s="11">
        <v>30828.3173069594</v>
      </c>
      <c r="L220" s="11">
        <v>479245.620000861</v>
      </c>
      <c r="M220" s="12" t="s">
        <v>61</v>
      </c>
      <c r="N220" s="11">
        <v>55025.8959750545</v>
      </c>
      <c r="O220" s="11">
        <v>1137.215042655</v>
      </c>
      <c r="P220" s="11">
        <v>106397.368310037</v>
      </c>
      <c r="Q220" s="11">
        <v>19053.8642040525</v>
      </c>
      <c r="R220" s="11">
        <v>94588.9013445136</v>
      </c>
      <c r="S220" s="11">
        <v>786277.182184133</v>
      </c>
    </row>
    <row r="221" spans="2:19" ht="16.5" hidden="1">
      <c r="B221" s="10">
        <v>41518</v>
      </c>
      <c r="C221" s="11">
        <v>25230.00201912</v>
      </c>
      <c r="D221" s="11">
        <v>79007.001059976</v>
      </c>
      <c r="E221" s="11">
        <v>1761.20525677626</v>
      </c>
      <c r="F221" s="11">
        <v>15974.0607633531</v>
      </c>
      <c r="G221" s="11">
        <v>23777.3587583366</v>
      </c>
      <c r="H221" s="11">
        <v>195413.116868472</v>
      </c>
      <c r="I221" s="11">
        <v>408751.991558098</v>
      </c>
      <c r="J221" s="11">
        <v>11730.8230786422</v>
      </c>
      <c r="K221" s="11">
        <v>30814.1243338498</v>
      </c>
      <c r="L221" s="11">
        <v>451669.678222064</v>
      </c>
      <c r="M221" s="12" t="s">
        <v>61</v>
      </c>
      <c r="N221" s="11">
        <v>56749.9367597629</v>
      </c>
      <c r="O221" s="11">
        <v>1015.8977693981</v>
      </c>
      <c r="P221" s="11">
        <v>106182.337526441</v>
      </c>
      <c r="Q221" s="11">
        <v>11528.6819412451</v>
      </c>
      <c r="R221" s="11">
        <v>103684.902810013</v>
      </c>
      <c r="S221" s="11">
        <v>761645.5593627739</v>
      </c>
    </row>
    <row r="222" spans="2:19" ht="16.5" hidden="1">
      <c r="B222" s="10">
        <v>41548</v>
      </c>
      <c r="C222" s="11">
        <v>24088.5371807084</v>
      </c>
      <c r="D222" s="11">
        <v>89121.6644261042</v>
      </c>
      <c r="E222" s="11">
        <v>1748.20247832724</v>
      </c>
      <c r="F222" s="11">
        <v>59795.0677956379</v>
      </c>
      <c r="G222" s="11">
        <v>23431.197164969</v>
      </c>
      <c r="H222" s="11">
        <v>198857.634574869</v>
      </c>
      <c r="I222" s="11">
        <v>399100.454491269</v>
      </c>
      <c r="J222" s="11">
        <v>14169.4837130625</v>
      </c>
      <c r="K222" s="11">
        <v>31178.4594482302</v>
      </c>
      <c r="L222" s="11">
        <v>436489.615463099</v>
      </c>
      <c r="M222" s="12" t="s">
        <v>61</v>
      </c>
      <c r="N222" s="11">
        <v>110398.863079377</v>
      </c>
      <c r="O222" s="11">
        <v>1127.1698384995</v>
      </c>
      <c r="P222" s="11">
        <v>118435.772223956</v>
      </c>
      <c r="Q222" s="11">
        <v>10289.110333045</v>
      </c>
      <c r="R222" s="11">
        <v>102393.251438741</v>
      </c>
      <c r="S222" s="11">
        <v>810312.2418249476</v>
      </c>
    </row>
    <row r="223" spans="2:19" ht="16.5" hidden="1">
      <c r="B223" s="10">
        <v>41579</v>
      </c>
      <c r="C223" s="11">
        <v>38656.594851424</v>
      </c>
      <c r="D223" s="11">
        <v>77912.55593183999</v>
      </c>
      <c r="E223" s="11">
        <v>1750.784624</v>
      </c>
      <c r="F223" s="11">
        <v>65998.6132832</v>
      </c>
      <c r="G223" s="11">
        <v>19499.278166399996</v>
      </c>
      <c r="H223" s="11">
        <v>202558.10923423994</v>
      </c>
      <c r="I223" s="11">
        <v>382921.76569279993</v>
      </c>
      <c r="J223" s="11">
        <v>10995.203665888</v>
      </c>
      <c r="K223" s="11">
        <v>32155.9134848</v>
      </c>
      <c r="L223" s="11">
        <v>430528.57745919994</v>
      </c>
      <c r="M223" s="12" t="s">
        <v>61</v>
      </c>
      <c r="N223" s="11">
        <v>107146.809020416</v>
      </c>
      <c r="O223" s="11">
        <v>1046.5795136</v>
      </c>
      <c r="P223" s="11">
        <v>121234.32953814398</v>
      </c>
      <c r="Q223" s="11">
        <v>11815.089523199998</v>
      </c>
      <c r="R223" s="11">
        <v>96365.60691043199</v>
      </c>
      <c r="S223" s="11">
        <v>800292.9054497918</v>
      </c>
    </row>
    <row r="224" spans="2:19" ht="16.5" hidden="1">
      <c r="B224" s="10">
        <v>41609</v>
      </c>
      <c r="C224" s="11">
        <v>38748.8821067649</v>
      </c>
      <c r="D224" s="11">
        <v>49855.1379818413</v>
      </c>
      <c r="E224" s="11">
        <v>1784.0455742048798</v>
      </c>
      <c r="F224" s="11">
        <v>64517.75040082589</v>
      </c>
      <c r="G224" s="11">
        <v>21349.02426503</v>
      </c>
      <c r="H224" s="11">
        <v>202002.0662933333</v>
      </c>
      <c r="I224" s="11">
        <v>397067.3452204992</v>
      </c>
      <c r="J224" s="11">
        <v>8712.19236503021</v>
      </c>
      <c r="K224" s="11">
        <v>34773.93934562687</v>
      </c>
      <c r="L224" s="11">
        <v>428128.58402282983</v>
      </c>
      <c r="M224" s="12" t="s">
        <v>61</v>
      </c>
      <c r="N224" s="11">
        <v>98185.41452215971</v>
      </c>
      <c r="O224" s="11">
        <v>1060.3224943149999</v>
      </c>
      <c r="P224" s="11">
        <v>111057.23566407336</v>
      </c>
      <c r="Q224" s="11">
        <v>12329.713574997</v>
      </c>
      <c r="R224" s="11">
        <v>98501.23458352785</v>
      </c>
      <c r="S224" s="11">
        <v>784036.4442075297</v>
      </c>
    </row>
    <row r="225" spans="2:19" ht="16.5" hidden="1">
      <c r="B225" s="10">
        <v>41640</v>
      </c>
      <c r="C225" s="11">
        <v>37439.53505004278</v>
      </c>
      <c r="D225" s="11">
        <v>56314.95440594519</v>
      </c>
      <c r="E225" s="11">
        <v>1783.2637503736717</v>
      </c>
      <c r="F225" s="11">
        <v>57710.18933554999</v>
      </c>
      <c r="G225" s="11">
        <v>16540.8298866891</v>
      </c>
      <c r="H225" s="11">
        <v>203101.58600296872</v>
      </c>
      <c r="I225" s="11">
        <v>394206.05208913796</v>
      </c>
      <c r="J225" s="11">
        <v>10016.997872501524</v>
      </c>
      <c r="K225" s="11">
        <v>33054.37647094212</v>
      </c>
      <c r="L225" s="11">
        <v>415651.60524646926</v>
      </c>
      <c r="M225" s="12" t="s">
        <v>61</v>
      </c>
      <c r="N225" s="11">
        <v>101703.11266642297</v>
      </c>
      <c r="O225" s="11">
        <v>1138.520352375366</v>
      </c>
      <c r="P225" s="11">
        <v>117385.72781970675</v>
      </c>
      <c r="Q225" s="11">
        <v>12005.684260948201</v>
      </c>
      <c r="R225" s="11">
        <v>96174.38157634428</v>
      </c>
      <c r="S225" s="11">
        <v>777113.408393209</v>
      </c>
    </row>
    <row r="226" spans="2:19" ht="16.5" hidden="1">
      <c r="B226" s="10">
        <v>41671</v>
      </c>
      <c r="C226" s="11">
        <v>42236.55741194988</v>
      </c>
      <c r="D226" s="11">
        <v>44785.12805678504</v>
      </c>
      <c r="E226" s="11">
        <v>1787.426655275968</v>
      </c>
      <c r="F226" s="11">
        <v>49994.311491907996</v>
      </c>
      <c r="G226" s="11">
        <v>19556.7683059168</v>
      </c>
      <c r="H226" s="11">
        <v>201855.78035188766</v>
      </c>
      <c r="I226" s="11">
        <v>404806.1957224085</v>
      </c>
      <c r="J226" s="11">
        <v>10092.642807863502</v>
      </c>
      <c r="K226" s="11">
        <v>37259.692212975555</v>
      </c>
      <c r="L226" s="11">
        <v>401019.63958820276</v>
      </c>
      <c r="M226" s="12" t="s">
        <v>61</v>
      </c>
      <c r="N226" s="11">
        <v>105796.44097251014</v>
      </c>
      <c r="O226" s="11">
        <v>5597.2930587336</v>
      </c>
      <c r="P226" s="11">
        <v>121284.56314139476</v>
      </c>
      <c r="Q226" s="11">
        <v>12133.5655296576</v>
      </c>
      <c r="R226" s="11">
        <v>92023.61630052085</v>
      </c>
      <c r="S226" s="11">
        <v>775114.8108039952</v>
      </c>
    </row>
    <row r="227" spans="2:19" ht="16.5" hidden="1">
      <c r="B227" s="10">
        <v>41699</v>
      </c>
      <c r="C227" s="11">
        <v>44629.951043990215</v>
      </c>
      <c r="D227" s="11">
        <v>69032.35962662082</v>
      </c>
      <c r="E227" s="11">
        <v>1783.2528348577039</v>
      </c>
      <c r="F227" s="11">
        <v>57944.323981405985</v>
      </c>
      <c r="G227" s="11">
        <v>20166.3497133581</v>
      </c>
      <c r="H227" s="11">
        <v>193532.69984598173</v>
      </c>
      <c r="I227" s="11">
        <v>390867.8922631973</v>
      </c>
      <c r="J227" s="11">
        <v>8902.646304171507</v>
      </c>
      <c r="K227" s="11">
        <v>36602.9857481912</v>
      </c>
      <c r="L227" s="11">
        <v>404894.5020044318</v>
      </c>
      <c r="M227" s="12" t="s">
        <v>61</v>
      </c>
      <c r="N227" s="11">
        <v>111091.02435346924</v>
      </c>
      <c r="O227" s="11">
        <v>5331.5999015454</v>
      </c>
      <c r="P227" s="11">
        <v>113986.193903406</v>
      </c>
      <c r="Q227" s="11">
        <v>14067.365949904399</v>
      </c>
      <c r="R227" s="11">
        <v>100885.80375263524</v>
      </c>
      <c r="S227" s="11">
        <v>786859.4756135833</v>
      </c>
    </row>
    <row r="228" spans="2:19" ht="16.5" hidden="1">
      <c r="B228" s="10">
        <v>41730</v>
      </c>
      <c r="C228" s="11">
        <v>43792.63457609834</v>
      </c>
      <c r="D228" s="11">
        <v>60233.427702632944</v>
      </c>
      <c r="E228" s="11">
        <v>802.4346330751521</v>
      </c>
      <c r="F228" s="11">
        <v>63619.79548891685</v>
      </c>
      <c r="G228" s="11">
        <v>19244.862112803603</v>
      </c>
      <c r="H228" s="11">
        <v>201149.03738896543</v>
      </c>
      <c r="I228" s="11">
        <v>388282.1829079777</v>
      </c>
      <c r="J228" s="11">
        <v>10747.521902022461</v>
      </c>
      <c r="K228" s="11">
        <v>35959.014552035595</v>
      </c>
      <c r="L228" s="11">
        <v>393613.0443230456</v>
      </c>
      <c r="M228" s="12" t="s">
        <v>61</v>
      </c>
      <c r="N228" s="11">
        <v>129248.70215545397</v>
      </c>
      <c r="O228" s="11">
        <v>5337.435873296801</v>
      </c>
      <c r="P228" s="11">
        <v>109332.9701867402</v>
      </c>
      <c r="Q228" s="11">
        <v>13211.553790733202</v>
      </c>
      <c r="R228" s="11">
        <v>101169.17583118707</v>
      </c>
      <c r="S228" s="11">
        <v>787871.8967124925</v>
      </c>
    </row>
    <row r="229" spans="2:19" ht="16.5" hidden="1">
      <c r="B229" s="10">
        <v>41760</v>
      </c>
      <c r="C229" s="11">
        <v>43857.22523782065</v>
      </c>
      <c r="D229" s="11">
        <v>68145.62439258092</v>
      </c>
      <c r="E229" s="11">
        <v>801.6168141059759</v>
      </c>
      <c r="F229" s="11">
        <v>83288.9711752321</v>
      </c>
      <c r="G229" s="11">
        <v>19439.0019</v>
      </c>
      <c r="H229" s="11">
        <v>196363.34423418183</v>
      </c>
      <c r="I229" s="11">
        <v>386641.87091424596</v>
      </c>
      <c r="J229" s="11">
        <v>11072.66244890184</v>
      </c>
      <c r="K229" s="11">
        <v>36905.586144115005</v>
      </c>
      <c r="L229" s="11">
        <v>379961.4902323072</v>
      </c>
      <c r="M229" s="12" t="s">
        <v>61</v>
      </c>
      <c r="N229" s="11">
        <v>160489.72581510962</v>
      </c>
      <c r="O229" s="11">
        <v>5340.8079768717</v>
      </c>
      <c r="P229" s="11">
        <v>114496.61503283704</v>
      </c>
      <c r="Q229" s="11">
        <v>13476.5885236266</v>
      </c>
      <c r="R229" s="11">
        <v>98939.50339220227</v>
      </c>
      <c r="S229" s="11">
        <v>809610.3171170694</v>
      </c>
    </row>
    <row r="230" spans="2:19" ht="16.5" hidden="1">
      <c r="B230" s="10">
        <v>41791</v>
      </c>
      <c r="C230" s="11">
        <v>48067.31048633082</v>
      </c>
      <c r="D230" s="11">
        <v>77349.92572995917</v>
      </c>
      <c r="E230" s="11">
        <v>800.6257231989279</v>
      </c>
      <c r="F230" s="11">
        <v>101310.90951840597</v>
      </c>
      <c r="G230" s="11">
        <v>25409.315656218798</v>
      </c>
      <c r="H230" s="11">
        <v>209186.51706120337</v>
      </c>
      <c r="I230" s="11">
        <v>407261.4536559958</v>
      </c>
      <c r="J230" s="11">
        <v>11236.234517312554</v>
      </c>
      <c r="K230" s="11">
        <v>38076.573684455216</v>
      </c>
      <c r="L230" s="11">
        <v>417959.0320546965</v>
      </c>
      <c r="M230" s="12" t="s">
        <v>61</v>
      </c>
      <c r="N230" s="11">
        <v>172685.8854276009</v>
      </c>
      <c r="O230" s="12" t="s">
        <v>61</v>
      </c>
      <c r="P230" s="11">
        <v>115021.10551230499</v>
      </c>
      <c r="Q230" s="11">
        <v>16017.6762134234</v>
      </c>
      <c r="R230" s="11">
        <v>120862.01945614436</v>
      </c>
      <c r="S230" s="11">
        <v>880622.2923486254</v>
      </c>
    </row>
    <row r="231" spans="2:19" ht="16.5" hidden="1">
      <c r="B231" s="10">
        <v>41821</v>
      </c>
      <c r="C231" s="11">
        <v>47967.82328966893</v>
      </c>
      <c r="D231" s="11">
        <v>77278.31002044953</v>
      </c>
      <c r="E231" s="11">
        <v>800.0628966205919</v>
      </c>
      <c r="F231" s="11">
        <v>122684.2056505584</v>
      </c>
      <c r="G231" s="11">
        <v>19274.452356254395</v>
      </c>
      <c r="H231" s="11">
        <v>207234.94064574773</v>
      </c>
      <c r="I231" s="11">
        <v>373571.124013077</v>
      </c>
      <c r="J231" s="11">
        <v>10052.24654574265</v>
      </c>
      <c r="K231" s="11">
        <v>41183.08892615314</v>
      </c>
      <c r="L231" s="11">
        <v>410690.3603929149</v>
      </c>
      <c r="M231" s="12" t="s">
        <v>61</v>
      </c>
      <c r="N231" s="11">
        <v>169552.95978706243</v>
      </c>
      <c r="O231" s="12" t="s">
        <v>61</v>
      </c>
      <c r="P231" s="11">
        <v>120231.05710381872</v>
      </c>
      <c r="Q231" s="11">
        <v>13963.973491945797</v>
      </c>
      <c r="R231" s="11">
        <v>103241.72571622432</v>
      </c>
      <c r="S231" s="11">
        <v>858863.1654181193</v>
      </c>
    </row>
    <row r="232" spans="2:19" ht="16.5" hidden="1">
      <c r="B232" s="10">
        <v>41852</v>
      </c>
      <c r="C232" s="11">
        <v>50674.449552397185</v>
      </c>
      <c r="D232" s="11">
        <v>69786.61922706933</v>
      </c>
      <c r="E232" s="11">
        <v>799.976875091152</v>
      </c>
      <c r="F232" s="11">
        <v>119848.21306891639</v>
      </c>
      <c r="G232" s="11">
        <v>19633.2976640436</v>
      </c>
      <c r="H232" s="11">
        <v>239847.49796138777</v>
      </c>
      <c r="I232" s="11">
        <v>371936.49376328127</v>
      </c>
      <c r="J232" s="11">
        <v>10375.265089479653</v>
      </c>
      <c r="K232" s="11">
        <v>39680.90390505888</v>
      </c>
      <c r="L232" s="11">
        <v>422035.3256087771</v>
      </c>
      <c r="M232" s="12" t="s">
        <v>61</v>
      </c>
      <c r="N232" s="11">
        <v>180637.62520736342</v>
      </c>
      <c r="O232" s="12" t="s">
        <v>61</v>
      </c>
      <c r="P232" s="11">
        <v>124169.94739822779</v>
      </c>
      <c r="Q232" s="11">
        <v>12107.059601244599</v>
      </c>
      <c r="R232" s="11">
        <v>104270.95148099461</v>
      </c>
      <c r="S232" s="11">
        <v>882901.8132016663</v>
      </c>
    </row>
    <row r="233" spans="2:19" ht="16.5" hidden="1">
      <c r="B233" s="10">
        <v>41883</v>
      </c>
      <c r="C233" s="11">
        <v>49333.57413994197</v>
      </c>
      <c r="D233" s="11">
        <v>61619.79377405283</v>
      </c>
      <c r="E233" s="11">
        <v>801.0490720116719</v>
      </c>
      <c r="F233" s="11">
        <v>129768.31624487205</v>
      </c>
      <c r="G233" s="11">
        <v>21974.8623998199</v>
      </c>
      <c r="H233" s="11">
        <v>238723.9928574691</v>
      </c>
      <c r="I233" s="11">
        <v>388717.7695927463</v>
      </c>
      <c r="J233" s="11">
        <v>12204.791175663973</v>
      </c>
      <c r="K233" s="11">
        <v>41457.93709234519</v>
      </c>
      <c r="L233" s="11">
        <v>439948.9533861948</v>
      </c>
      <c r="M233" s="12" t="s">
        <v>61</v>
      </c>
      <c r="N233" s="11">
        <v>183434.30551431153</v>
      </c>
      <c r="O233" s="11">
        <v>30.3866723853</v>
      </c>
      <c r="P233" s="11">
        <v>123350.49206045766</v>
      </c>
      <c r="Q233" s="11">
        <v>11902.3272079503</v>
      </c>
      <c r="R233" s="11">
        <v>103019.74732293302</v>
      </c>
      <c r="S233" s="11">
        <v>903144.1492565778</v>
      </c>
    </row>
    <row r="234" spans="2:19" ht="16.5" hidden="1">
      <c r="B234" s="10">
        <v>41913</v>
      </c>
      <c r="C234" s="11">
        <v>45615.751586765</v>
      </c>
      <c r="D234" s="11">
        <v>75548.5947009972</v>
      </c>
      <c r="E234" s="11">
        <v>803.954756388256</v>
      </c>
      <c r="F234" s="11">
        <v>130105.70927241269</v>
      </c>
      <c r="G234" s="11">
        <v>22476.332580322003</v>
      </c>
      <c r="H234" s="11">
        <v>243521.22233866228</v>
      </c>
      <c r="I234" s="11">
        <v>431737.67507392226</v>
      </c>
      <c r="J234" s="11">
        <v>11225.495851272723</v>
      </c>
      <c r="K234" s="11">
        <v>38918.97320164982</v>
      </c>
      <c r="L234" s="11">
        <v>485709.4377016086</v>
      </c>
      <c r="M234" s="12" t="s">
        <v>61</v>
      </c>
      <c r="N234" s="11">
        <v>183678.731028633</v>
      </c>
      <c r="O234" s="12" t="s">
        <v>61</v>
      </c>
      <c r="P234" s="11">
        <v>130373.81098176996</v>
      </c>
      <c r="Q234" s="11">
        <v>12701.0271125492</v>
      </c>
      <c r="R234" s="11">
        <v>109652.7561345318</v>
      </c>
      <c r="S234" s="11">
        <v>961034.7361607422</v>
      </c>
    </row>
    <row r="235" spans="2:19" ht="16.5" hidden="1">
      <c r="B235" s="10">
        <v>41944</v>
      </c>
      <c r="C235" s="11">
        <v>47428.98146545379</v>
      </c>
      <c r="D235" s="11">
        <v>52397.306302507306</v>
      </c>
      <c r="E235" s="11">
        <v>804.9661237986719</v>
      </c>
      <c r="F235" s="11">
        <v>129771.9578517572</v>
      </c>
      <c r="G235" s="11">
        <v>31352.096636816394</v>
      </c>
      <c r="H235" s="11">
        <v>246894.57372298182</v>
      </c>
      <c r="I235" s="11">
        <v>459147.767539587</v>
      </c>
      <c r="J235" s="11">
        <v>11863.03051914735</v>
      </c>
      <c r="K235" s="11">
        <v>36746.33485188791</v>
      </c>
      <c r="L235" s="11">
        <v>516694.53288421966</v>
      </c>
      <c r="M235" s="12" t="s">
        <v>61</v>
      </c>
      <c r="N235" s="11">
        <v>182185.5422218132</v>
      </c>
      <c r="O235" s="12" t="s">
        <v>61</v>
      </c>
      <c r="P235" s="11">
        <v>124127.49369039791</v>
      </c>
      <c r="Q235" s="11">
        <v>11455.631994211799</v>
      </c>
      <c r="R235" s="11">
        <v>108451.14451951892</v>
      </c>
      <c r="S235" s="11">
        <v>979660.6801620495</v>
      </c>
    </row>
    <row r="236" spans="2:19" ht="16.5" hidden="1">
      <c r="B236" s="10">
        <v>41974</v>
      </c>
      <c r="C236" s="11">
        <v>52067.16497688306</v>
      </c>
      <c r="D236" s="11">
        <v>77922.37185204538</v>
      </c>
      <c r="E236" s="11">
        <v>805.214362597</v>
      </c>
      <c r="F236" s="11">
        <v>126291.24740168868</v>
      </c>
      <c r="G236" s="11">
        <v>41257.284416222996</v>
      </c>
      <c r="H236" s="11">
        <v>250114.8557840365</v>
      </c>
      <c r="I236" s="11">
        <v>466829.80062036566</v>
      </c>
      <c r="J236" s="11">
        <v>13393.069359559246</v>
      </c>
      <c r="K236" s="11">
        <v>52210.480269694744</v>
      </c>
      <c r="L236" s="11">
        <v>529713.1743362341</v>
      </c>
      <c r="M236" s="12" t="s">
        <v>61</v>
      </c>
      <c r="N236" s="11">
        <v>198983.68734401517</v>
      </c>
      <c r="O236" s="12" t="s">
        <v>61</v>
      </c>
      <c r="P236" s="11">
        <v>129129.52547579544</v>
      </c>
      <c r="Q236" s="11">
        <v>13536.780459767999</v>
      </c>
      <c r="R236" s="11">
        <v>105107.36088789119</v>
      </c>
      <c r="S236" s="11">
        <v>1028681.0087733985</v>
      </c>
    </row>
    <row r="237" spans="2:19" ht="16.5" hidden="1">
      <c r="B237" s="10">
        <v>42005</v>
      </c>
      <c r="C237" s="11">
        <v>61111.58453557199</v>
      </c>
      <c r="D237" s="11">
        <v>78072.362345326</v>
      </c>
      <c r="E237" s="11">
        <v>812.2890189999999</v>
      </c>
      <c r="F237" s="11">
        <v>125475.65985116198</v>
      </c>
      <c r="G237" s="11">
        <v>39477.8410912</v>
      </c>
      <c r="H237" s="11">
        <v>254710.64010617396</v>
      </c>
      <c r="I237" s="11">
        <v>535392.169149552</v>
      </c>
      <c r="J237" s="11">
        <v>11350.236639744</v>
      </c>
      <c r="K237" s="11">
        <v>42568.586918902</v>
      </c>
      <c r="L237" s="11">
        <v>582552.0433317481</v>
      </c>
      <c r="M237" s="12" t="s">
        <v>61</v>
      </c>
      <c r="N237" s="11">
        <v>221384.29333891597</v>
      </c>
      <c r="O237" s="12" t="s">
        <v>61</v>
      </c>
      <c r="P237" s="11">
        <v>138322.52447203198</v>
      </c>
      <c r="Q237" s="11">
        <v>12694.3570682</v>
      </c>
      <c r="R237" s="11">
        <v>108880.97760793197</v>
      </c>
      <c r="S237" s="11">
        <v>1106402.78273773</v>
      </c>
    </row>
    <row r="238" spans="2:19" ht="16.5" hidden="1">
      <c r="B238" s="10">
        <v>42036</v>
      </c>
      <c r="C238" s="11">
        <v>67435.77205332601</v>
      </c>
      <c r="D238" s="11">
        <v>69322.96518916202</v>
      </c>
      <c r="E238" s="11">
        <v>816.590090184</v>
      </c>
      <c r="F238" s="11">
        <v>124190.21062059903</v>
      </c>
      <c r="G238" s="11">
        <v>41478.4455075</v>
      </c>
      <c r="H238" s="11">
        <v>252763.39545156603</v>
      </c>
      <c r="I238" s="11">
        <v>566701.6062314641</v>
      </c>
      <c r="J238" s="11">
        <v>11684.536699392002</v>
      </c>
      <c r="K238" s="11">
        <v>48578.856283185014</v>
      </c>
      <c r="L238" s="11">
        <v>592136.8249192409</v>
      </c>
      <c r="M238" s="12" t="s">
        <v>61</v>
      </c>
      <c r="N238" s="11">
        <v>232744.78153351802</v>
      </c>
      <c r="O238" s="12" t="s">
        <v>61</v>
      </c>
      <c r="P238" s="11">
        <v>139764.200740071</v>
      </c>
      <c r="Q238" s="11">
        <v>12036.881913000001</v>
      </c>
      <c r="R238" s="11">
        <v>109131.97645417797</v>
      </c>
      <c r="S238" s="11">
        <v>1134393.5218431929</v>
      </c>
    </row>
    <row r="239" spans="2:19" ht="16.5" hidden="1">
      <c r="B239" s="10">
        <v>42064</v>
      </c>
      <c r="C239" s="11">
        <v>66264.899766588</v>
      </c>
      <c r="D239" s="11">
        <v>80032.91682961503</v>
      </c>
      <c r="E239" s="11">
        <v>816.590090184</v>
      </c>
      <c r="F239" s="11">
        <v>136851.55083477296</v>
      </c>
      <c r="G239" s="11">
        <v>37150.614818999995</v>
      </c>
      <c r="H239" s="11">
        <v>229803.06887015997</v>
      </c>
      <c r="I239" s="11">
        <v>555742.546789812</v>
      </c>
      <c r="J239" s="11">
        <v>12580.086695814</v>
      </c>
      <c r="K239" s="11">
        <v>46484.631304077004</v>
      </c>
      <c r="L239" s="11">
        <v>615616.8211806118</v>
      </c>
      <c r="M239" s="12" t="s">
        <v>61</v>
      </c>
      <c r="N239" s="11">
        <v>203170.00974923396</v>
      </c>
      <c r="O239" s="12" t="s">
        <v>61</v>
      </c>
      <c r="P239" s="11">
        <v>131985.18456441</v>
      </c>
      <c r="Q239" s="11">
        <v>11937.316439877002</v>
      </c>
      <c r="R239" s="11">
        <v>110048.31145773597</v>
      </c>
      <c r="S239" s="11">
        <v>1119242.274695946</v>
      </c>
    </row>
    <row r="240" spans="2:19" ht="16.5" hidden="1">
      <c r="B240" s="10">
        <v>42095</v>
      </c>
      <c r="C240" s="11">
        <v>69166.172234457</v>
      </c>
      <c r="D240" s="11">
        <v>65262.778068198</v>
      </c>
      <c r="E240" s="11">
        <v>816.5900955000001</v>
      </c>
      <c r="F240" s="11">
        <v>134288.06499950998</v>
      </c>
      <c r="G240" s="11">
        <v>39777.730985400005</v>
      </c>
      <c r="H240" s="11">
        <v>233956.29868838997</v>
      </c>
      <c r="I240" s="11">
        <v>572164.79693391</v>
      </c>
      <c r="J240" s="11">
        <v>17879.273391888</v>
      </c>
      <c r="K240" s="11">
        <v>49086.1437144057</v>
      </c>
      <c r="L240" s="11">
        <v>595836.7806828002</v>
      </c>
      <c r="M240" s="12" t="s">
        <v>61</v>
      </c>
      <c r="N240" s="11">
        <v>220593.32316681903</v>
      </c>
      <c r="O240" s="12" t="s">
        <v>61</v>
      </c>
      <c r="P240" s="11">
        <v>146433.680982534</v>
      </c>
      <c r="Q240" s="11">
        <v>12427.347180477002</v>
      </c>
      <c r="R240" s="11">
        <v>108934.42967021726</v>
      </c>
      <c r="S240" s="11">
        <v>1133311.7053972532</v>
      </c>
    </row>
    <row r="241" spans="2:19" ht="16.5" hidden="1">
      <c r="B241" s="10">
        <v>42125</v>
      </c>
      <c r="C241" s="11">
        <v>72925.898350461</v>
      </c>
      <c r="D241" s="11">
        <v>80684.098660997</v>
      </c>
      <c r="E241" s="11">
        <v>822.7344905000001</v>
      </c>
      <c r="F241" s="11">
        <v>145491.44542931698</v>
      </c>
      <c r="G241" s="11">
        <v>34275.2443787</v>
      </c>
      <c r="H241" s="11">
        <v>241029.93010434</v>
      </c>
      <c r="I241" s="11">
        <v>570970.9452293081</v>
      </c>
      <c r="J241" s="11">
        <v>14545.800910901</v>
      </c>
      <c r="K241" s="11">
        <v>44146.950886259</v>
      </c>
      <c r="L241" s="11">
        <v>602305.3761163141</v>
      </c>
      <c r="M241" s="12" t="s">
        <v>61</v>
      </c>
      <c r="N241" s="11">
        <v>236424.10927437907</v>
      </c>
      <c r="O241" s="12" t="s">
        <v>61</v>
      </c>
      <c r="P241" s="11">
        <v>157115.460425495</v>
      </c>
      <c r="Q241" s="11">
        <v>11053.8978498</v>
      </c>
      <c r="R241" s="11">
        <v>109700.30300227697</v>
      </c>
      <c r="S241" s="11">
        <v>1160746.0975545242</v>
      </c>
    </row>
    <row r="242" spans="2:19" ht="16.5" hidden="1">
      <c r="B242" s="10">
        <v>42156</v>
      </c>
      <c r="C242" s="11">
        <v>75467.48895693</v>
      </c>
      <c r="D242" s="11">
        <v>71079.850623362</v>
      </c>
      <c r="E242" s="11">
        <v>821.5056115</v>
      </c>
      <c r="F242" s="11">
        <v>159347.39786159596</v>
      </c>
      <c r="G242" s="11">
        <v>23907.4339392</v>
      </c>
      <c r="H242" s="11">
        <v>233277.46745412194</v>
      </c>
      <c r="I242" s="11">
        <v>566364.2436855129</v>
      </c>
      <c r="J242" s="11">
        <v>18961.949193810004</v>
      </c>
      <c r="K242" s="11">
        <v>43604.641315871995</v>
      </c>
      <c r="L242" s="11">
        <v>597936.2556766131</v>
      </c>
      <c r="M242" s="12" t="s">
        <v>61</v>
      </c>
      <c r="N242" s="11">
        <v>233341.27783141698</v>
      </c>
      <c r="O242" s="11">
        <v>136.743012</v>
      </c>
      <c r="P242" s="11">
        <v>154313.60264843598</v>
      </c>
      <c r="Q242" s="11">
        <v>10469.168590999998</v>
      </c>
      <c r="R242" s="11">
        <v>109425.64825069498</v>
      </c>
      <c r="S242" s="11">
        <v>1149227.337326033</v>
      </c>
    </row>
    <row r="243" spans="2:19" ht="16.5" hidden="1">
      <c r="B243" s="10">
        <v>42186</v>
      </c>
      <c r="C243" s="11">
        <v>71835.996336896</v>
      </c>
      <c r="D243" s="11">
        <v>60917.877111751994</v>
      </c>
      <c r="E243" s="11">
        <v>970.8911064</v>
      </c>
      <c r="F243" s="11">
        <v>173428.575154</v>
      </c>
      <c r="G243" s="11">
        <v>21182.683204799996</v>
      </c>
      <c r="H243" s="11">
        <v>227040.64225196798</v>
      </c>
      <c r="I243" s="11">
        <v>574124.5826641599</v>
      </c>
      <c r="J243" s="11">
        <v>16638.912507543995</v>
      </c>
      <c r="K243" s="11">
        <v>40985.931656152</v>
      </c>
      <c r="L243" s="11">
        <v>586638.4559070639</v>
      </c>
      <c r="M243" s="12" t="s">
        <v>61</v>
      </c>
      <c r="N243" s="11">
        <v>243637.50960104</v>
      </c>
      <c r="O243" s="11">
        <v>136.641404</v>
      </c>
      <c r="P243" s="11">
        <v>152390.350799552</v>
      </c>
      <c r="Q243" s="11">
        <v>10643.574793599999</v>
      </c>
      <c r="R243" s="11">
        <v>111707.69617611202</v>
      </c>
      <c r="S243" s="11">
        <v>1146140.1603375198</v>
      </c>
    </row>
    <row r="244" spans="2:19" ht="16.5" hidden="1">
      <c r="B244" s="10">
        <v>42217</v>
      </c>
      <c r="C244" s="11">
        <v>74389.13290546</v>
      </c>
      <c r="D244" s="11">
        <v>70089.850871825</v>
      </c>
      <c r="E244" s="11">
        <v>975.9781107000001</v>
      </c>
      <c r="F244" s="11">
        <v>172109.157393133</v>
      </c>
      <c r="G244" s="11">
        <v>14057.381912800001</v>
      </c>
      <c r="H244" s="11">
        <v>225413.51047516504</v>
      </c>
      <c r="I244" s="11">
        <v>577523.797716405</v>
      </c>
      <c r="J244" s="11">
        <v>17675.903993667</v>
      </c>
      <c r="K244" s="11">
        <v>41349.86909052301</v>
      </c>
      <c r="L244" s="11">
        <v>593304.444092111</v>
      </c>
      <c r="M244" s="12" t="s">
        <v>61</v>
      </c>
      <c r="N244" s="11">
        <v>239439.01288114605</v>
      </c>
      <c r="O244" s="12" t="s">
        <v>61</v>
      </c>
      <c r="P244" s="11">
        <v>153964.194686568</v>
      </c>
      <c r="Q244" s="11">
        <v>10412.360251500002</v>
      </c>
      <c r="R244" s="11">
        <v>113764.832377307</v>
      </c>
      <c r="S244" s="11">
        <v>1152234.713379155</v>
      </c>
    </row>
    <row r="245" spans="2:19" ht="16.5" hidden="1">
      <c r="B245" s="10">
        <v>42248</v>
      </c>
      <c r="C245" s="11">
        <v>84018.51143869627</v>
      </c>
      <c r="D245" s="11">
        <v>65356.08008665135</v>
      </c>
      <c r="E245" s="11">
        <v>1026.3648882915</v>
      </c>
      <c r="F245" s="11">
        <v>196362.9661512122</v>
      </c>
      <c r="G245" s="11">
        <v>23488.294531573003</v>
      </c>
      <c r="H245" s="11">
        <v>231163.44361661703</v>
      </c>
      <c r="I245" s="11">
        <v>623281.6847946249</v>
      </c>
      <c r="J245" s="11">
        <v>17447.260596141263</v>
      </c>
      <c r="K245" s="11">
        <v>46815.43003166464</v>
      </c>
      <c r="L245" s="11">
        <v>636900.8094284807</v>
      </c>
      <c r="M245" s="12" t="s">
        <v>61</v>
      </c>
      <c r="N245" s="11">
        <v>265041.2263860817</v>
      </c>
      <c r="O245" s="12" t="s">
        <v>61</v>
      </c>
      <c r="P245" s="11">
        <v>157306.72584042026</v>
      </c>
      <c r="Q245" s="11">
        <v>10483.025466129995</v>
      </c>
      <c r="R245" s="11">
        <v>125597.38895103004</v>
      </c>
      <c r="S245" s="11">
        <v>1242144.6061038072</v>
      </c>
    </row>
    <row r="246" spans="2:19" ht="16.5" hidden="1">
      <c r="B246" s="10">
        <v>42278</v>
      </c>
      <c r="C246" s="11">
        <v>82070.3136504631</v>
      </c>
      <c r="D246" s="11">
        <v>64148.70468917019</v>
      </c>
      <c r="E246" s="11">
        <v>1023.6091853907</v>
      </c>
      <c r="F246" s="11">
        <v>200693.8721245824</v>
      </c>
      <c r="G246" s="11">
        <v>43351.56727445059</v>
      </c>
      <c r="H246" s="11">
        <v>246207.93503725145</v>
      </c>
      <c r="I246" s="11">
        <v>649704.3983366408</v>
      </c>
      <c r="J246" s="11">
        <v>21438.81499517078</v>
      </c>
      <c r="K246" s="11">
        <v>44245.40544382778</v>
      </c>
      <c r="L246" s="11">
        <v>653287.341267844</v>
      </c>
      <c r="M246" s="12" t="s">
        <v>61</v>
      </c>
      <c r="N246" s="11">
        <v>297900.7633001166</v>
      </c>
      <c r="O246" s="12" t="s">
        <v>61</v>
      </c>
      <c r="P246" s="11">
        <v>175740.23985119385</v>
      </c>
      <c r="Q246" s="11">
        <v>10747.2963368572</v>
      </c>
      <c r="R246" s="11">
        <v>126718.16909328027</v>
      </c>
      <c r="S246" s="11">
        <v>1308639.2152931194</v>
      </c>
    </row>
    <row r="247" spans="2:19" ht="16.5" hidden="1">
      <c r="B247" s="10">
        <v>42309</v>
      </c>
      <c r="C247" s="11">
        <v>92990.494322397</v>
      </c>
      <c r="D247" s="11">
        <v>80308.90286171933</v>
      </c>
      <c r="E247" s="11">
        <v>1040.7095137026001</v>
      </c>
      <c r="F247" s="11">
        <v>211091.7752629896</v>
      </c>
      <c r="G247" s="11">
        <v>46033.490008279194</v>
      </c>
      <c r="H247" s="11">
        <v>253048.49143976945</v>
      </c>
      <c r="I247" s="11">
        <v>647641.0401388141</v>
      </c>
      <c r="J247" s="11">
        <v>25368.532638568937</v>
      </c>
      <c r="K247" s="11">
        <v>46399.724448568</v>
      </c>
      <c r="L247" s="11">
        <v>695637.6854919271</v>
      </c>
      <c r="M247" s="12" t="s">
        <v>61</v>
      </c>
      <c r="N247" s="11">
        <v>314337.25182703615</v>
      </c>
      <c r="O247" s="11">
        <v>286.4148</v>
      </c>
      <c r="P247" s="11">
        <v>164563.13160337962</v>
      </c>
      <c r="Q247" s="11">
        <v>10243.303534972201</v>
      </c>
      <c r="R247" s="11">
        <v>126055.92448035737</v>
      </c>
      <c r="S247" s="11">
        <v>1357523.4361862405</v>
      </c>
    </row>
    <row r="248" spans="2:19" ht="16.5" hidden="1">
      <c r="B248" s="10">
        <v>42339</v>
      </c>
      <c r="C248" s="11">
        <v>95473.9492405745</v>
      </c>
      <c r="D248" s="11">
        <v>82647.1151491677</v>
      </c>
      <c r="E248" s="11">
        <v>1124.394726516</v>
      </c>
      <c r="F248" s="11">
        <v>214882.72896551728</v>
      </c>
      <c r="G248" s="11">
        <v>45671.7475491365</v>
      </c>
      <c r="H248" s="11">
        <v>249770.6012804687</v>
      </c>
      <c r="I248" s="11">
        <v>654283.9391909125</v>
      </c>
      <c r="J248" s="11">
        <v>26969.667641139495</v>
      </c>
      <c r="K248" s="11">
        <v>55081.293796286394</v>
      </c>
      <c r="L248" s="11">
        <v>701525.6905069937</v>
      </c>
      <c r="M248" s="12" t="s">
        <v>61</v>
      </c>
      <c r="N248" s="11">
        <v>313804.7389101271</v>
      </c>
      <c r="O248" s="12" t="s">
        <v>61</v>
      </c>
      <c r="P248" s="11">
        <v>166794.20725406</v>
      </c>
      <c r="Q248" s="11">
        <v>9774.759448253699</v>
      </c>
      <c r="R248" s="11">
        <v>123843.45382771181</v>
      </c>
      <c r="S248" s="11">
        <v>1370824.1437434328</v>
      </c>
    </row>
    <row r="249" spans="2:19" ht="16.5" hidden="1">
      <c r="B249" s="10">
        <v>42370</v>
      </c>
      <c r="C249" s="11">
        <v>99070.58306597042</v>
      </c>
      <c r="D249" s="11">
        <v>79928.48226308402</v>
      </c>
      <c r="E249" s="11">
        <v>1123.2903303360001</v>
      </c>
      <c r="F249" s="11">
        <v>208378.0930277736</v>
      </c>
      <c r="G249" s="11">
        <v>46031.8959329256</v>
      </c>
      <c r="H249" s="11">
        <v>262738.5200038585</v>
      </c>
      <c r="I249" s="11">
        <v>668282.1013456776</v>
      </c>
      <c r="J249" s="11">
        <v>24527.116294502404</v>
      </c>
      <c r="K249" s="11">
        <v>57057.58537862398</v>
      </c>
      <c r="L249" s="11">
        <v>673814.2532597281</v>
      </c>
      <c r="M249" s="12" t="s">
        <v>61</v>
      </c>
      <c r="N249" s="11">
        <v>351631.06136931595</v>
      </c>
      <c r="O249" s="12" t="s">
        <v>61</v>
      </c>
      <c r="P249" s="11">
        <v>171378.54244311844</v>
      </c>
      <c r="Q249" s="11">
        <v>10268.9402068224</v>
      </c>
      <c r="R249" s="11">
        <v>125929.69960651919</v>
      </c>
      <c r="S249" s="11">
        <v>1390080.0822641281</v>
      </c>
    </row>
    <row r="250" spans="2:19" ht="16.5" hidden="1">
      <c r="B250" s="10">
        <v>42401</v>
      </c>
      <c r="C250" s="11">
        <v>97835.781878565</v>
      </c>
      <c r="D250" s="11">
        <v>67173.657848205</v>
      </c>
      <c r="E250" s="11">
        <v>1126.6011773999999</v>
      </c>
      <c r="F250" s="11">
        <v>205225.33594324498</v>
      </c>
      <c r="G250" s="11">
        <v>42188.106201435</v>
      </c>
      <c r="H250" s="11">
        <v>256594.06099838996</v>
      </c>
      <c r="I250" s="11">
        <v>681826.85404065</v>
      </c>
      <c r="J250" s="11">
        <v>36455.056815765005</v>
      </c>
      <c r="K250" s="11">
        <v>49427.05443052501</v>
      </c>
      <c r="L250" s="11">
        <v>680062.1046286651</v>
      </c>
      <c r="M250" s="12" t="s">
        <v>61</v>
      </c>
      <c r="N250" s="11">
        <v>342458.91450082493</v>
      </c>
      <c r="O250" s="12" t="s">
        <v>61</v>
      </c>
      <c r="P250" s="11">
        <v>174663.54626673</v>
      </c>
      <c r="Q250" s="11">
        <v>9475.774787985001</v>
      </c>
      <c r="R250" s="11">
        <v>132338.060288925</v>
      </c>
      <c r="S250" s="11">
        <v>1388425.454903655</v>
      </c>
    </row>
    <row r="251" spans="2:19" ht="16.5" hidden="1">
      <c r="B251" s="10">
        <v>42430</v>
      </c>
      <c r="C251" s="11">
        <v>98791.102912</v>
      </c>
      <c r="D251" s="11">
        <v>87842.81202330001</v>
      </c>
      <c r="E251" s="11">
        <v>1123.1279880000002</v>
      </c>
      <c r="F251" s="11">
        <v>222939.21047599998</v>
      </c>
      <c r="G251" s="11">
        <v>46758.6035264</v>
      </c>
      <c r="H251" s="11">
        <v>250692.489732</v>
      </c>
      <c r="I251" s="11">
        <v>682469.2461359</v>
      </c>
      <c r="J251" s="11">
        <v>27480.316641100013</v>
      </c>
      <c r="K251" s="11">
        <v>50701.4146004</v>
      </c>
      <c r="L251" s="11">
        <v>725349.0106283999</v>
      </c>
      <c r="M251" s="12" t="s">
        <v>61</v>
      </c>
      <c r="N251" s="11">
        <v>362093.77455969993</v>
      </c>
      <c r="O251" s="12" t="s">
        <v>61</v>
      </c>
      <c r="P251" s="11">
        <v>146732.66747080002</v>
      </c>
      <c r="Q251" s="11">
        <v>9951.7590696</v>
      </c>
      <c r="R251" s="11">
        <v>123268.2831058</v>
      </c>
      <c r="S251" s="11">
        <v>1418096.9094346997</v>
      </c>
    </row>
    <row r="252" spans="2:19" ht="16.5" hidden="1">
      <c r="B252" s="10">
        <v>42461</v>
      </c>
      <c r="C252" s="11">
        <v>102966.788587784</v>
      </c>
      <c r="D252" s="11">
        <v>91999.15854782301</v>
      </c>
      <c r="E252" s="11">
        <v>1123.1279880000002</v>
      </c>
      <c r="F252" s="11">
        <v>216793.485390817</v>
      </c>
      <c r="G252" s="11">
        <v>39294.675769648</v>
      </c>
      <c r="H252" s="11">
        <v>251677.98482401998</v>
      </c>
      <c r="I252" s="11">
        <v>659179.975268117</v>
      </c>
      <c r="J252" s="11">
        <v>37155.853342051</v>
      </c>
      <c r="K252" s="11">
        <v>56776.342367753</v>
      </c>
      <c r="L252" s="11">
        <v>727278.7726537219</v>
      </c>
      <c r="M252" s="12" t="s">
        <v>61</v>
      </c>
      <c r="N252" s="11">
        <v>337795.835723835</v>
      </c>
      <c r="O252" s="12" t="s">
        <v>61</v>
      </c>
      <c r="P252" s="11">
        <v>151888.93581925702</v>
      </c>
      <c r="Q252" s="11">
        <v>7855.595805637</v>
      </c>
      <c r="R252" s="11">
        <v>118595.56734805599</v>
      </c>
      <c r="S252" s="11">
        <v>1400191.04971826</v>
      </c>
    </row>
    <row r="253" spans="2:19" ht="16.5" hidden="1">
      <c r="B253" s="10">
        <v>42491</v>
      </c>
      <c r="C253" s="11">
        <v>109850.42537248999</v>
      </c>
      <c r="D253" s="11">
        <v>80354.33938565</v>
      </c>
      <c r="E253" s="11">
        <v>1137.56709</v>
      </c>
      <c r="F253" s="11">
        <v>233124.94388914495</v>
      </c>
      <c r="G253" s="11">
        <v>40904.4440542375</v>
      </c>
      <c r="H253" s="11">
        <v>256618.20932038498</v>
      </c>
      <c r="I253" s="11">
        <v>639822.91538011</v>
      </c>
      <c r="J253" s="11">
        <v>33544.09561571751</v>
      </c>
      <c r="K253" s="11">
        <v>61520.2034747575</v>
      </c>
      <c r="L253" s="11">
        <v>688260.5776628173</v>
      </c>
      <c r="M253" s="12" t="s">
        <v>61</v>
      </c>
      <c r="N253" s="11">
        <v>361823.75137364503</v>
      </c>
      <c r="O253" s="12" t="s">
        <v>61</v>
      </c>
      <c r="P253" s="11">
        <v>153656.2866606625</v>
      </c>
      <c r="Q253" s="11">
        <v>9931.598197455</v>
      </c>
      <c r="R253" s="11">
        <v>120164.52273839749</v>
      </c>
      <c r="S253" s="11">
        <v>1395356.9401077349</v>
      </c>
    </row>
    <row r="254" spans="2:19" ht="16.5" hidden="1">
      <c r="B254" s="10">
        <v>42522</v>
      </c>
      <c r="C254" s="11">
        <v>112986.1254784675</v>
      </c>
      <c r="D254" s="11">
        <v>85232.85417561249</v>
      </c>
      <c r="E254" s="11">
        <v>1133.6646300000002</v>
      </c>
      <c r="F254" s="11">
        <v>242316.998936285</v>
      </c>
      <c r="G254" s="11">
        <v>42125.357358</v>
      </c>
      <c r="H254" s="11">
        <v>259586.3232541075</v>
      </c>
      <c r="I254" s="11">
        <v>630566.995835945</v>
      </c>
      <c r="J254" s="11">
        <v>36685.5175127</v>
      </c>
      <c r="K254" s="11">
        <v>60775.5569254225</v>
      </c>
      <c r="L254" s="11">
        <v>711053.6530475003</v>
      </c>
      <c r="M254" s="12" t="s">
        <v>61</v>
      </c>
      <c r="N254" s="11">
        <v>350857.24981490755</v>
      </c>
      <c r="O254" s="12" t="s">
        <v>61</v>
      </c>
      <c r="P254" s="11">
        <v>154089.3594434425</v>
      </c>
      <c r="Q254" s="11">
        <v>10779.5597952</v>
      </c>
      <c r="R254" s="11">
        <v>123078.45815464499</v>
      </c>
      <c r="S254" s="11">
        <v>1410633.8371811176</v>
      </c>
    </row>
    <row r="255" spans="2:19" ht="16.5" hidden="1">
      <c r="B255" s="10">
        <v>42552</v>
      </c>
      <c r="C255" s="11">
        <v>115196.78092708142</v>
      </c>
      <c r="D255" s="11">
        <v>100360.44368182759</v>
      </c>
      <c r="E255" s="11">
        <v>1137.5405532720001</v>
      </c>
      <c r="F255" s="11">
        <v>276165.5132717029</v>
      </c>
      <c r="G255" s="11">
        <v>47023.738844947795</v>
      </c>
      <c r="H255" s="11">
        <v>271266.1423361869</v>
      </c>
      <c r="I255" s="11">
        <v>609951.3244188745</v>
      </c>
      <c r="J255" s="11">
        <v>28613.59849947687</v>
      </c>
      <c r="K255" s="11">
        <v>59409.51721699607</v>
      </c>
      <c r="L255" s="11">
        <v>723630.3778388436</v>
      </c>
      <c r="M255" s="12" t="s">
        <v>61</v>
      </c>
      <c r="N255" s="11">
        <v>367103.5196850469</v>
      </c>
      <c r="O255" s="12" t="s">
        <v>61</v>
      </c>
      <c r="P255" s="11">
        <v>162502.41322938853</v>
      </c>
      <c r="Q255" s="11">
        <v>10718.171142044002</v>
      </c>
      <c r="R255" s="11">
        <v>126351.083421051</v>
      </c>
      <c r="S255" s="11">
        <v>1449715.0825333702</v>
      </c>
    </row>
    <row r="256" spans="2:19" ht="16.5" hidden="1">
      <c r="B256" s="10">
        <v>42583</v>
      </c>
      <c r="C256" s="11">
        <v>116663.60131278839</v>
      </c>
      <c r="D256" s="11">
        <v>130374.6909019434</v>
      </c>
      <c r="E256" s="11">
        <v>1136.5524504</v>
      </c>
      <c r="F256" s="11">
        <v>298487.8485279558</v>
      </c>
      <c r="G256" s="11">
        <v>44989.33438566</v>
      </c>
      <c r="H256" s="11">
        <v>275434.6751241444</v>
      </c>
      <c r="I256" s="11">
        <v>521708.3611737498</v>
      </c>
      <c r="J256" s="11">
        <v>32115.81675173221</v>
      </c>
      <c r="K256" s="11">
        <v>59928.751403184586</v>
      </c>
      <c r="L256" s="11">
        <v>698743.9895705406</v>
      </c>
      <c r="M256" s="12" t="s">
        <v>61</v>
      </c>
      <c r="N256" s="11">
        <v>352967.56251179037</v>
      </c>
      <c r="O256" s="12" t="s">
        <v>61</v>
      </c>
      <c r="P256" s="11">
        <v>170347.76954570526</v>
      </c>
      <c r="Q256" s="11">
        <v>10801.340113428001</v>
      </c>
      <c r="R256" s="11">
        <v>128121.46748372518</v>
      </c>
      <c r="S256" s="11">
        <v>1420910.880628374</v>
      </c>
    </row>
    <row r="257" spans="2:19" ht="16.5" hidden="1">
      <c r="B257" s="10">
        <v>42614</v>
      </c>
      <c r="C257" s="11">
        <v>122594.1848479482</v>
      </c>
      <c r="D257" s="11">
        <v>125429.90190014748</v>
      </c>
      <c r="E257" s="11">
        <v>1145.160496668</v>
      </c>
      <c r="F257" s="11">
        <v>285479.04900952894</v>
      </c>
      <c r="G257" s="11">
        <v>38030.24672725821</v>
      </c>
      <c r="H257" s="11">
        <v>274819.31304799556</v>
      </c>
      <c r="I257" s="11">
        <v>533348.4980961961</v>
      </c>
      <c r="J257" s="11">
        <v>30134.827698027602</v>
      </c>
      <c r="K257" s="11">
        <v>62242.285538380966</v>
      </c>
      <c r="L257" s="11">
        <v>686157.9319814271</v>
      </c>
      <c r="M257" s="12" t="s">
        <v>61</v>
      </c>
      <c r="N257" s="11">
        <v>352973.0687666968</v>
      </c>
      <c r="O257" s="12" t="s">
        <v>61</v>
      </c>
      <c r="P257" s="11">
        <v>168142.88087154197</v>
      </c>
      <c r="Q257" s="11">
        <v>10236.590916589297</v>
      </c>
      <c r="R257" s="11">
        <v>131228.42374913415</v>
      </c>
      <c r="S257" s="11">
        <v>1410981.1818237705</v>
      </c>
    </row>
    <row r="258" spans="2:19" ht="16.5" hidden="1">
      <c r="B258" s="10">
        <v>42644</v>
      </c>
      <c r="C258" s="11">
        <v>131689.36259129154</v>
      </c>
      <c r="D258" s="11">
        <v>108911.811644597</v>
      </c>
      <c r="E258" s="11">
        <v>1148.209878912</v>
      </c>
      <c r="F258" s="11">
        <v>295064.5544890206</v>
      </c>
      <c r="G258" s="11">
        <v>28722.3993887648</v>
      </c>
      <c r="H258" s="11">
        <v>277161.26557996933</v>
      </c>
      <c r="I258" s="11">
        <v>496590.29488990945</v>
      </c>
      <c r="J258" s="11">
        <v>23292.974720552</v>
      </c>
      <c r="K258" s="11">
        <v>56435.454705564705</v>
      </c>
      <c r="L258" s="11">
        <v>638173.1905199032</v>
      </c>
      <c r="M258" s="12" t="s">
        <v>61</v>
      </c>
      <c r="N258" s="11">
        <v>355510.7237169328</v>
      </c>
      <c r="O258" s="12" t="s">
        <v>61</v>
      </c>
      <c r="P258" s="11">
        <v>171138.49848424044</v>
      </c>
      <c r="Q258" s="11">
        <v>9875.20366244771</v>
      </c>
      <c r="R258" s="11">
        <v>131447.8020939277</v>
      </c>
      <c r="S258" s="11">
        <v>1362580.8731830164</v>
      </c>
    </row>
    <row r="259" spans="2:19" ht="16.5" hidden="1">
      <c r="B259" s="10">
        <v>42675</v>
      </c>
      <c r="C259" s="11">
        <v>122241.70664775297</v>
      </c>
      <c r="D259" s="11">
        <v>116875.80185662699</v>
      </c>
      <c r="E259" s="11">
        <v>1154.7379139999998</v>
      </c>
      <c r="F259" s="11">
        <v>292688.3855228904</v>
      </c>
      <c r="G259" s="11">
        <v>24903.887329199995</v>
      </c>
      <c r="H259" s="11">
        <v>284072.6348398785</v>
      </c>
      <c r="I259" s="11">
        <v>496184.45204653597</v>
      </c>
      <c r="J259" s="11">
        <v>18449.1427509895</v>
      </c>
      <c r="K259" s="11">
        <v>56311.173393040495</v>
      </c>
      <c r="L259" s="11">
        <v>614230.3966907349</v>
      </c>
      <c r="M259" s="12" t="s">
        <v>61</v>
      </c>
      <c r="N259" s="11">
        <v>368120.26994802954</v>
      </c>
      <c r="O259" s="12" t="s">
        <v>61</v>
      </c>
      <c r="P259" s="11">
        <v>179089.82702643995</v>
      </c>
      <c r="Q259" s="11">
        <v>9506.2852585415</v>
      </c>
      <c r="R259" s="11">
        <v>129312.79659108799</v>
      </c>
      <c r="S259" s="11">
        <v>1356570.7489078743</v>
      </c>
    </row>
    <row r="260" spans="2:19" ht="16.5" hidden="1">
      <c r="B260" s="10">
        <v>42705</v>
      </c>
      <c r="C260" s="11">
        <v>136622.960925556</v>
      </c>
      <c r="D260" s="11">
        <v>105358.79484677399</v>
      </c>
      <c r="E260" s="11">
        <v>1169.1755180000002</v>
      </c>
      <c r="F260" s="11">
        <v>287952.9283624</v>
      </c>
      <c r="G260" s="11">
        <v>26175.471225400004</v>
      </c>
      <c r="H260" s="11">
        <v>298761.38151335006</v>
      </c>
      <c r="I260" s="11">
        <v>523811.94549714803</v>
      </c>
      <c r="J260" s="11">
        <v>18462.783373454004</v>
      </c>
      <c r="K260" s="11">
        <v>57927.571009812</v>
      </c>
      <c r="L260" s="11">
        <v>648222.6605833021</v>
      </c>
      <c r="M260" s="12" t="s">
        <v>61</v>
      </c>
      <c r="N260" s="11">
        <v>363778.00027591403</v>
      </c>
      <c r="O260" s="11">
        <v>6741.000000000001</v>
      </c>
      <c r="P260" s="11">
        <v>179826.79071182004</v>
      </c>
      <c r="Q260" s="11">
        <v>9206.719850677999</v>
      </c>
      <c r="R260" s="11">
        <v>132612.698830556</v>
      </c>
      <c r="S260" s="11">
        <v>1398315.4412620822</v>
      </c>
    </row>
    <row r="261" spans="2:19" ht="16.5">
      <c r="B261" s="10">
        <v>42736</v>
      </c>
      <c r="C261" s="11">
        <v>118345.43980003311</v>
      </c>
      <c r="D261" s="11">
        <v>83944.35856304943</v>
      </c>
      <c r="E261" s="11">
        <v>1172.633815068</v>
      </c>
      <c r="F261" s="11">
        <v>286592.66342558636</v>
      </c>
      <c r="G261" s="11">
        <v>39104.726510915796</v>
      </c>
      <c r="H261" s="11">
        <v>300451.4969302011</v>
      </c>
      <c r="I261" s="11">
        <v>569010.4485729497</v>
      </c>
      <c r="J261" s="11">
        <v>16445.030306637</v>
      </c>
      <c r="K261" s="11">
        <v>57366.693284096036</v>
      </c>
      <c r="L261" s="11">
        <v>649974.0663531739</v>
      </c>
      <c r="M261" s="12" t="s">
        <v>61</v>
      </c>
      <c r="N261" s="11">
        <v>353681.706501657</v>
      </c>
      <c r="O261" s="12" t="s">
        <v>61</v>
      </c>
      <c r="P261" s="11">
        <v>204877.43440644827</v>
      </c>
      <c r="Q261" s="11">
        <v>14028.030787456128</v>
      </c>
      <c r="R261" s="11">
        <v>135138.866591609</v>
      </c>
      <c r="S261" s="11">
        <v>1415066.7979244404</v>
      </c>
    </row>
    <row r="262" spans="2:19" ht="16.5">
      <c r="B262" s="10">
        <v>42767</v>
      </c>
      <c r="C262" s="11">
        <v>114148.4638911375</v>
      </c>
      <c r="D262" s="11">
        <v>79030.30243583751</v>
      </c>
      <c r="E262" s="11">
        <v>1180.49415</v>
      </c>
      <c r="F262" s="11">
        <v>290849.37298532506</v>
      </c>
      <c r="G262" s="11">
        <v>42252.659735</v>
      </c>
      <c r="H262" s="11">
        <v>309624.477250275</v>
      </c>
      <c r="I262" s="11">
        <v>606502.8415803501</v>
      </c>
      <c r="J262" s="11">
        <v>20821.015584462504</v>
      </c>
      <c r="K262" s="11">
        <v>63789.80898551251</v>
      </c>
      <c r="L262" s="11">
        <v>665695.5940573125</v>
      </c>
      <c r="M262" s="12" t="s">
        <v>61</v>
      </c>
      <c r="N262" s="11">
        <v>374627.3653545499</v>
      </c>
      <c r="O262" s="12" t="s">
        <v>61</v>
      </c>
      <c r="P262" s="11">
        <v>209992.1558609875</v>
      </c>
      <c r="Q262" s="11">
        <v>12485.051436274998</v>
      </c>
      <c r="R262" s="11">
        <v>137819.65191775</v>
      </c>
      <c r="S262" s="11">
        <v>1464409.6276123873</v>
      </c>
    </row>
    <row r="263" spans="2:19" ht="16.5">
      <c r="B263" s="10">
        <v>42795</v>
      </c>
      <c r="C263" s="11">
        <v>110145.3516107839</v>
      </c>
      <c r="D263" s="11">
        <v>74595.40192724166</v>
      </c>
      <c r="E263" s="11">
        <v>1942.959658168</v>
      </c>
      <c r="F263" s="11">
        <v>304974.2010423179</v>
      </c>
      <c r="G263" s="11">
        <v>53311.9608801632</v>
      </c>
      <c r="H263" s="11">
        <v>292338.43876341416</v>
      </c>
      <c r="I263" s="11">
        <v>660881.5394932915</v>
      </c>
      <c r="J263" s="11">
        <v>23029.0827332</v>
      </c>
      <c r="K263" s="11">
        <v>71377.70876272561</v>
      </c>
      <c r="L263" s="11">
        <v>701192.0670802864</v>
      </c>
      <c r="M263" s="12" t="s">
        <v>61</v>
      </c>
      <c r="N263" s="11">
        <v>410799.78563623823</v>
      </c>
      <c r="O263" s="12" t="s">
        <v>61</v>
      </c>
      <c r="P263" s="11">
        <v>189509.50818147365</v>
      </c>
      <c r="Q263" s="11">
        <v>11892.373955725197</v>
      </c>
      <c r="R263" s="11">
        <v>136447.49249213148</v>
      </c>
      <c r="S263" s="11">
        <v>1521218.9361085808</v>
      </c>
    </row>
    <row r="264" spans="2:19" ht="16.5">
      <c r="B264" s="10">
        <v>42826</v>
      </c>
      <c r="C264" s="11">
        <v>116917.57808123404</v>
      </c>
      <c r="D264" s="11">
        <v>148379.843277757</v>
      </c>
      <c r="E264" s="11">
        <v>1185.567348</v>
      </c>
      <c r="F264" s="11">
        <v>303054.169324543</v>
      </c>
      <c r="G264" s="11">
        <v>52868.58735269999</v>
      </c>
      <c r="H264" s="11">
        <v>290762.47582626296</v>
      </c>
      <c r="I264" s="11">
        <v>653065.699259442</v>
      </c>
      <c r="J264" s="11">
        <v>24725.007972168005</v>
      </c>
      <c r="K264" s="11">
        <v>73032.83408795501</v>
      </c>
      <c r="L264" s="11">
        <v>722952.2051636571</v>
      </c>
      <c r="M264" s="12" t="s">
        <v>61</v>
      </c>
      <c r="N264" s="11">
        <v>460694.6312853781</v>
      </c>
      <c r="O264" s="12" t="s">
        <v>61</v>
      </c>
      <c r="P264" s="11">
        <v>185758.873072899</v>
      </c>
      <c r="Q264" s="11">
        <v>12589.718796486999</v>
      </c>
      <c r="R264" s="11">
        <v>135930.66603573097</v>
      </c>
      <c r="S264" s="11">
        <v>1590958.928442107</v>
      </c>
    </row>
    <row r="265" spans="2:19" ht="16.5">
      <c r="B265" s="10">
        <v>42856</v>
      </c>
      <c r="C265" s="11">
        <v>118837.274157875</v>
      </c>
      <c r="D265" s="11">
        <v>96589.29375262497</v>
      </c>
      <c r="E265" s="11">
        <v>8974.125440499998</v>
      </c>
      <c r="F265" s="11">
        <v>339748.489043875</v>
      </c>
      <c r="G265" s="11">
        <v>54205.84684</v>
      </c>
      <c r="H265" s="11">
        <v>288112.84263060003</v>
      </c>
      <c r="I265" s="11">
        <v>638865.921024575</v>
      </c>
      <c r="J265" s="11">
        <v>20985.89869819999</v>
      </c>
      <c r="K265" s="11">
        <v>85661.7414047</v>
      </c>
      <c r="L265" s="11">
        <v>675308.682093175</v>
      </c>
      <c r="M265" s="12" t="s">
        <v>61</v>
      </c>
      <c r="N265" s="11">
        <v>461680.69417</v>
      </c>
      <c r="O265" s="12" t="s">
        <v>61</v>
      </c>
      <c r="P265" s="11">
        <v>185849.21582057496</v>
      </c>
      <c r="Q265" s="11">
        <v>17665.54432835</v>
      </c>
      <c r="R265" s="11">
        <v>140153.81377145</v>
      </c>
      <c r="S265" s="11">
        <v>1566319.69158825</v>
      </c>
    </row>
    <row r="266" spans="2:19" ht="16.5">
      <c r="B266" s="10">
        <v>42887</v>
      </c>
      <c r="C266" s="11">
        <v>124685.7278649045</v>
      </c>
      <c r="D266" s="11">
        <v>92432.05739528043</v>
      </c>
      <c r="E266" s="11">
        <v>11330.433651516</v>
      </c>
      <c r="F266" s="11">
        <v>315426.6881031861</v>
      </c>
      <c r="G266" s="11">
        <v>48931.72759104</v>
      </c>
      <c r="H266" s="11">
        <v>300630.38012709026</v>
      </c>
      <c r="I266" s="11">
        <v>624066.0864433568</v>
      </c>
      <c r="J266" s="11">
        <v>20068.718137715103</v>
      </c>
      <c r="K266" s="11">
        <v>88465.0518447969</v>
      </c>
      <c r="L266" s="11">
        <v>663045.6069511488</v>
      </c>
      <c r="M266" s="12" t="s">
        <v>61</v>
      </c>
      <c r="N266" s="11">
        <v>443261.65273152007</v>
      </c>
      <c r="O266" s="12">
        <v>2763.18</v>
      </c>
      <c r="P266" s="11">
        <v>187011.62145183628</v>
      </c>
      <c r="Q266" s="11">
        <v>10150.3882890795</v>
      </c>
      <c r="R266" s="11">
        <v>142874.31804570754</v>
      </c>
      <c r="S266" s="11">
        <v>1537571.8193140891</v>
      </c>
    </row>
    <row r="267" spans="2:19" ht="16.5">
      <c r="B267" s="10">
        <v>42917</v>
      </c>
      <c r="C267" s="11">
        <v>123264.64640056982</v>
      </c>
      <c r="D267" s="11">
        <v>113934.89463979192</v>
      </c>
      <c r="E267" s="11">
        <v>9806.507648562876</v>
      </c>
      <c r="F267" s="11">
        <v>331077.0248212779</v>
      </c>
      <c r="G267" s="11">
        <v>42224.321974408806</v>
      </c>
      <c r="H267" s="11">
        <v>307570.5417410872</v>
      </c>
      <c r="I267" s="11">
        <v>591386.5499925403</v>
      </c>
      <c r="J267" s="11">
        <v>14020.634893768507</v>
      </c>
      <c r="K267" s="11">
        <v>90081.19997665641</v>
      </c>
      <c r="L267" s="11">
        <v>657505.4585953687</v>
      </c>
      <c r="M267" s="12" t="s">
        <v>61</v>
      </c>
      <c r="N267" s="11">
        <v>436351.57260139677</v>
      </c>
      <c r="O267" s="12" t="s">
        <v>61</v>
      </c>
      <c r="P267" s="11">
        <v>195792.24654588208</v>
      </c>
      <c r="Q267" s="11">
        <v>11685.970230987481</v>
      </c>
      <c r="R267" s="11">
        <v>141868.67416171596</v>
      </c>
      <c r="S267" s="11">
        <v>1533285.1221120073</v>
      </c>
    </row>
    <row r="268" spans="2:19" ht="16.5">
      <c r="B268" s="10">
        <v>42948</v>
      </c>
      <c r="C268" s="11">
        <v>125899.81064665201</v>
      </c>
      <c r="D268" s="11">
        <v>105422.87979971326</v>
      </c>
      <c r="E268" s="11">
        <v>9749.468629752</v>
      </c>
      <c r="F268" s="11">
        <v>317814.7777639187</v>
      </c>
      <c r="G268" s="11">
        <v>40853.52014728395</v>
      </c>
      <c r="H268" s="11">
        <v>307692.3689479965</v>
      </c>
      <c r="I268" s="11">
        <v>583743.0545617177</v>
      </c>
      <c r="J268" s="11">
        <v>18203.6497862757</v>
      </c>
      <c r="K268" s="11">
        <v>76575.57444514784</v>
      </c>
      <c r="L268" s="11">
        <v>637661.4508815976</v>
      </c>
      <c r="M268" s="12" t="s">
        <v>61</v>
      </c>
      <c r="N268" s="11">
        <v>435549.2037855601</v>
      </c>
      <c r="O268" s="12">
        <v>764.175</v>
      </c>
      <c r="P268" s="11">
        <v>195823.42247628275</v>
      </c>
      <c r="Q268" s="11">
        <v>15562.497037114501</v>
      </c>
      <c r="R268" s="11">
        <v>147443.20665760693</v>
      </c>
      <c r="S268" s="11">
        <v>1509379.5302833095</v>
      </c>
    </row>
    <row r="269" spans="2:19" ht="16.5">
      <c r="B269" s="10">
        <v>42979</v>
      </c>
      <c r="C269" s="11">
        <v>133642.66132338718</v>
      </c>
      <c r="D269" s="11">
        <v>117048.76969749732</v>
      </c>
      <c r="E269" s="11">
        <v>8868.909145644942</v>
      </c>
      <c r="F269" s="11">
        <v>310928.52264833887</v>
      </c>
      <c r="G269" s="11">
        <v>38441.2479138678</v>
      </c>
      <c r="H269" s="11">
        <v>305997.67169786827</v>
      </c>
      <c r="I269" s="11">
        <v>579301.509386436</v>
      </c>
      <c r="J269" s="11">
        <v>12971.220941766162</v>
      </c>
      <c r="K269" s="11">
        <v>65516.28092014337</v>
      </c>
      <c r="L269" s="11">
        <v>650175.2642970115</v>
      </c>
      <c r="M269" s="12" t="s">
        <v>61</v>
      </c>
      <c r="N269" s="11">
        <v>430391.6192235646</v>
      </c>
      <c r="O269" s="12">
        <v>0</v>
      </c>
      <c r="P269" s="11">
        <v>202029.76908227138</v>
      </c>
      <c r="Q269" s="11">
        <v>16534.856928146182</v>
      </c>
      <c r="R269" s="11">
        <v>142552.72230366952</v>
      </c>
      <c r="S269" s="11">
        <v>1507200.5127548066</v>
      </c>
    </row>
    <row r="270" spans="2:19" ht="16.5">
      <c r="B270" s="10">
        <v>43009</v>
      </c>
      <c r="C270" s="11">
        <v>134443.36507216125</v>
      </c>
      <c r="D270" s="11">
        <v>111109.91686945385</v>
      </c>
      <c r="E270" s="11">
        <v>9160.717840638203</v>
      </c>
      <c r="F270" s="11">
        <v>321968.1141964978</v>
      </c>
      <c r="G270" s="11">
        <v>37946.28555329453</v>
      </c>
      <c r="H270" s="11">
        <v>308350.92052549217</v>
      </c>
      <c r="I270" s="11">
        <v>563851.9009440078</v>
      </c>
      <c r="J270" s="11">
        <v>16251.007107927015</v>
      </c>
      <c r="K270" s="11">
        <v>72680.3191305069</v>
      </c>
      <c r="L270" s="11">
        <v>629336.4612083217</v>
      </c>
      <c r="M270" s="12" t="s">
        <v>61</v>
      </c>
      <c r="N270" s="11">
        <v>438099.2547340364</v>
      </c>
      <c r="O270" s="12">
        <v>2611.0351</v>
      </c>
      <c r="P270" s="11">
        <v>199673.33239181212</v>
      </c>
      <c r="Q270" s="11">
        <v>14917.11063365483</v>
      </c>
      <c r="R270" s="11">
        <v>145764.7149111408</v>
      </c>
      <c r="S270" s="11">
        <v>1503082.228109473</v>
      </c>
    </row>
    <row r="271" spans="2:19" ht="16.5">
      <c r="B271" s="10">
        <v>43040</v>
      </c>
      <c r="C271" s="11">
        <v>136568.27604394912</v>
      </c>
      <c r="D271" s="11">
        <v>108483.71123612636</v>
      </c>
      <c r="E271" s="11">
        <v>8952.195588480927</v>
      </c>
      <c r="F271" s="11">
        <v>321219.86798029434</v>
      </c>
      <c r="G271" s="11">
        <v>43290.475917177515</v>
      </c>
      <c r="H271" s="11">
        <v>304459.5291445128</v>
      </c>
      <c r="I271" s="11">
        <v>575693.558105602</v>
      </c>
      <c r="J271" s="11">
        <v>20342.79419531587</v>
      </c>
      <c r="K271" s="11">
        <v>74312.1532073527</v>
      </c>
      <c r="L271" s="11">
        <v>619788.77715016</v>
      </c>
      <c r="M271" s="12" t="s">
        <v>61</v>
      </c>
      <c r="N271" s="11">
        <v>462798.2232110835</v>
      </c>
      <c r="O271" s="12">
        <v>0</v>
      </c>
      <c r="P271" s="11">
        <v>199435.6942937045</v>
      </c>
      <c r="Q271" s="11">
        <v>14754.626291215693</v>
      </c>
      <c r="R271" s="11">
        <v>147920.93405794248</v>
      </c>
      <c r="S271" s="11">
        <v>1519010.408211459</v>
      </c>
    </row>
    <row r="272" spans="2:19" ht="16.5">
      <c r="B272" s="10">
        <v>43070</v>
      </c>
      <c r="C272" s="11">
        <v>140463.38162059727</v>
      </c>
      <c r="D272" s="11">
        <v>101704.18571822578</v>
      </c>
      <c r="E272" s="11">
        <v>8899.192203818448</v>
      </c>
      <c r="F272" s="11">
        <v>317790.3874387481</v>
      </c>
      <c r="G272" s="11">
        <v>37301.52440935192</v>
      </c>
      <c r="H272" s="11">
        <v>307559.6400659826</v>
      </c>
      <c r="I272" s="11">
        <v>581129.2031981394</v>
      </c>
      <c r="J272" s="11">
        <v>14935.277157320097</v>
      </c>
      <c r="K272" s="11">
        <v>73433.27569131162</v>
      </c>
      <c r="L272" s="11">
        <v>602574.1919170119</v>
      </c>
      <c r="M272" s="12" t="s">
        <v>61</v>
      </c>
      <c r="N272" s="11">
        <v>463341.0356858773</v>
      </c>
      <c r="O272" s="12">
        <v>5732.055</v>
      </c>
      <c r="P272" s="11">
        <v>202796.09877931856</v>
      </c>
      <c r="Q272" s="11">
        <v>13401.907875417519</v>
      </c>
      <c r="R272" s="11">
        <v>148504.22686324667</v>
      </c>
      <c r="S272" s="11">
        <v>1509782.7918121833</v>
      </c>
    </row>
    <row r="273" spans="2:19" ht="16.5">
      <c r="B273" s="10">
        <v>43101</v>
      </c>
      <c r="C273" s="11">
        <v>142027.00791804725</v>
      </c>
      <c r="D273" s="11">
        <v>118851.3558972498</v>
      </c>
      <c r="E273" s="11">
        <v>8952.368728971032</v>
      </c>
      <c r="F273" s="11">
        <v>327074.9504851954</v>
      </c>
      <c r="G273" s="11">
        <v>31303.910307453734</v>
      </c>
      <c r="H273" s="11">
        <v>318896.3632331541</v>
      </c>
      <c r="I273" s="11">
        <v>571434.3481070497</v>
      </c>
      <c r="J273" s="11">
        <v>12549.734516576022</v>
      </c>
      <c r="K273" s="11">
        <v>76308.6082202835</v>
      </c>
      <c r="L273" s="11">
        <v>599669.2931413943</v>
      </c>
      <c r="M273" s="12" t="s">
        <v>61</v>
      </c>
      <c r="N273" s="11">
        <v>483215.4114204356</v>
      </c>
      <c r="O273" s="12">
        <v>5458.771100000001</v>
      </c>
      <c r="P273" s="11">
        <v>204730.50418029673</v>
      </c>
      <c r="Q273" s="11">
        <v>14865.123340447191</v>
      </c>
      <c r="R273" s="11">
        <v>146842.32779083983</v>
      </c>
      <c r="S273" s="11">
        <v>1531090.0391936973</v>
      </c>
    </row>
    <row r="274" spans="2:19" ht="16.5">
      <c r="B274" s="10">
        <v>43132</v>
      </c>
      <c r="C274" s="11">
        <v>144315.91329988273</v>
      </c>
      <c r="D274" s="11">
        <v>99568.79743696972</v>
      </c>
      <c r="E274" s="11">
        <v>8881.85074189588</v>
      </c>
      <c r="F274" s="11">
        <v>325964.23647485074</v>
      </c>
      <c r="G274" s="11">
        <v>22255.2181457585</v>
      </c>
      <c r="H274" s="11">
        <v>333401.8140663897</v>
      </c>
      <c r="I274" s="11">
        <v>576912.8105575546</v>
      </c>
      <c r="J274" s="11">
        <v>14015.692536895762</v>
      </c>
      <c r="K274" s="11">
        <v>85703.92010274986</v>
      </c>
      <c r="L274" s="11">
        <v>585055.5759842494</v>
      </c>
      <c r="M274" s="12" t="s">
        <v>61</v>
      </c>
      <c r="N274" s="11">
        <v>478511.4124449534</v>
      </c>
      <c r="O274" s="12">
        <v>8053.333600000001</v>
      </c>
      <c r="P274" s="11">
        <v>197528.33373012953</v>
      </c>
      <c r="Q274" s="11">
        <v>13452.597839029731</v>
      </c>
      <c r="R274" s="11">
        <v>157011.1595590859</v>
      </c>
      <c r="S274" s="11">
        <v>1525316.3332601977</v>
      </c>
    </row>
    <row r="275" spans="2:19" ht="16.5">
      <c r="B275" s="10">
        <v>43160</v>
      </c>
      <c r="C275" s="11">
        <v>142669.04057068002</v>
      </c>
      <c r="D275" s="11">
        <v>107402.57388444043</v>
      </c>
      <c r="E275" s="11">
        <v>8944.9771126685</v>
      </c>
      <c r="F275" s="11">
        <v>313703.0729947238</v>
      </c>
      <c r="G275" s="11">
        <v>29776.489578058874</v>
      </c>
      <c r="H275" s="11">
        <v>337143.561091209</v>
      </c>
      <c r="I275" s="11">
        <v>583374.1210507182</v>
      </c>
      <c r="J275" s="11">
        <v>12738.54308233048</v>
      </c>
      <c r="K275" s="11">
        <v>83660.71394224922</v>
      </c>
      <c r="L275" s="11">
        <v>581694.8818574401</v>
      </c>
      <c r="M275" s="12" t="s">
        <v>61</v>
      </c>
      <c r="N275" s="11">
        <v>503619.16904794815</v>
      </c>
      <c r="O275" s="12">
        <v>6706.8175</v>
      </c>
      <c r="P275" s="11">
        <v>185742.22782704438</v>
      </c>
      <c r="Q275" s="11">
        <v>13670.79278458555</v>
      </c>
      <c r="R275" s="11">
        <v>160657.77640556204</v>
      </c>
      <c r="S275" s="11">
        <v>1535752.3793648295</v>
      </c>
    </row>
    <row r="276" spans="2:19" ht="16.5">
      <c r="B276" s="10">
        <v>43191</v>
      </c>
      <c r="C276" s="11">
        <v>145264.63523745182</v>
      </c>
      <c r="D276" s="11">
        <v>135359.8520199589</v>
      </c>
      <c r="E276" s="11">
        <v>9040.946111692941</v>
      </c>
      <c r="F276" s="11">
        <v>301536.3797968528</v>
      </c>
      <c r="G276" s="11">
        <v>30407.45777616783</v>
      </c>
      <c r="H276" s="11">
        <v>339856.29340867914</v>
      </c>
      <c r="I276" s="11">
        <v>613691.3886650134</v>
      </c>
      <c r="J276" s="11">
        <v>13980.38176792312</v>
      </c>
      <c r="K276" s="11">
        <v>81746.45210302575</v>
      </c>
      <c r="L276" s="11">
        <v>574678.4759006503</v>
      </c>
      <c r="M276" s="12" t="s">
        <v>61</v>
      </c>
      <c r="N276" s="11">
        <v>533004.0102184546</v>
      </c>
      <c r="O276" s="12">
        <v>8654.427434796902</v>
      </c>
      <c r="P276" s="11">
        <v>220778.21228128567</v>
      </c>
      <c r="Q276" s="11">
        <v>12235.09308942696</v>
      </c>
      <c r="R276" s="11">
        <v>158040.6637560999</v>
      </c>
      <c r="S276" s="11">
        <v>1589137.33478374</v>
      </c>
    </row>
    <row r="277" spans="2:19" ht="16.5">
      <c r="B277" s="10">
        <v>43221</v>
      </c>
      <c r="C277" s="11">
        <v>154964.99624743545</v>
      </c>
      <c r="D277" s="11">
        <v>90845.08318332961</v>
      </c>
      <c r="E277" s="11">
        <v>6509.7373081195</v>
      </c>
      <c r="F277" s="11">
        <v>302537.07943227293</v>
      </c>
      <c r="G277" s="11">
        <v>23322.6392546726</v>
      </c>
      <c r="H277" s="11">
        <v>329897.4175112969</v>
      </c>
      <c r="I277" s="11">
        <v>632903.2711802738</v>
      </c>
      <c r="J277" s="11">
        <v>14036.074519167496</v>
      </c>
      <c r="K277" s="11">
        <v>104138.72780716918</v>
      </c>
      <c r="L277" s="11">
        <v>550829.703948132</v>
      </c>
      <c r="M277" s="12" t="s">
        <v>61</v>
      </c>
      <c r="N277" s="11">
        <v>522038.72021256003</v>
      </c>
      <c r="O277" s="12">
        <v>5657.2838489</v>
      </c>
      <c r="P277" s="11">
        <v>198645.2177807514</v>
      </c>
      <c r="Q277" s="11">
        <v>13062.9291907932</v>
      </c>
      <c r="R277" s="11">
        <v>160643.71584826263</v>
      </c>
      <c r="S277" s="11">
        <v>1555016.2986365685</v>
      </c>
    </row>
    <row r="278" spans="2:19" ht="16.5">
      <c r="B278" s="10">
        <v>43252</v>
      </c>
      <c r="C278" s="11">
        <v>154985.84925334484</v>
      </c>
      <c r="D278" s="11">
        <v>84805.74148642366</v>
      </c>
      <c r="E278" s="11">
        <v>6516.609818440994</v>
      </c>
      <c r="F278" s="11">
        <v>300644.53591864026</v>
      </c>
      <c r="G278" s="11">
        <v>18540.08908661827</v>
      </c>
      <c r="H278" s="11">
        <v>334174.0828948556</v>
      </c>
      <c r="I278" s="11">
        <v>608208.236690554</v>
      </c>
      <c r="J278" s="11">
        <v>16797.517812414964</v>
      </c>
      <c r="K278" s="11">
        <v>96938.62103388256</v>
      </c>
      <c r="L278" s="11">
        <v>522496.93635446165</v>
      </c>
      <c r="M278" s="12" t="s">
        <v>61</v>
      </c>
      <c r="N278" s="11">
        <v>522184.720921063</v>
      </c>
      <c r="O278" s="12">
        <v>7312.5836998605</v>
      </c>
      <c r="P278" s="11">
        <v>196642.09492430993</v>
      </c>
      <c r="Q278" s="11">
        <v>13649.349253517506</v>
      </c>
      <c r="R278" s="11">
        <v>165448.35677419716</v>
      </c>
      <c r="S278" s="11">
        <v>1524672.6629612923</v>
      </c>
    </row>
    <row r="279" spans="2:19" ht="16.5">
      <c r="B279" s="10">
        <v>43282</v>
      </c>
      <c r="C279" s="11">
        <v>160237.9466891658</v>
      </c>
      <c r="D279" s="11">
        <v>75944.9223182923</v>
      </c>
      <c r="E279" s="11">
        <v>6576.391187432884</v>
      </c>
      <c r="F279" s="11">
        <v>306845.68762499426</v>
      </c>
      <c r="G279" s="11">
        <v>21490.88693113762</v>
      </c>
      <c r="H279" s="11">
        <v>347420.29568623245</v>
      </c>
      <c r="I279" s="11">
        <v>613725.0599964394</v>
      </c>
      <c r="J279" s="11">
        <v>15439.552901548306</v>
      </c>
      <c r="K279" s="11">
        <v>87470.50840766054</v>
      </c>
      <c r="L279" s="11">
        <v>538606.1333804203</v>
      </c>
      <c r="M279" s="12" t="s">
        <v>61</v>
      </c>
      <c r="N279" s="11">
        <v>531955.1350308015</v>
      </c>
      <c r="O279" s="12">
        <v>9396.4366096515</v>
      </c>
      <c r="P279" s="11">
        <v>201298.00923098138</v>
      </c>
      <c r="Q279" s="11">
        <v>13232.082548453465</v>
      </c>
      <c r="R279" s="11">
        <v>165722.43812727448</v>
      </c>
      <c r="S279" s="11">
        <v>1547680.7433352433</v>
      </c>
    </row>
    <row r="280" spans="2:19" ht="16.5">
      <c r="B280" s="10">
        <v>43313</v>
      </c>
      <c r="C280" s="11">
        <v>162496.8610050044</v>
      </c>
      <c r="D280" s="11">
        <v>75317.17649556829</v>
      </c>
      <c r="E280" s="11">
        <v>6649.040498159151</v>
      </c>
      <c r="F280" s="11">
        <v>317435.9898985152</v>
      </c>
      <c r="G280" s="11">
        <v>17090.32789409374</v>
      </c>
      <c r="H280" s="11">
        <v>352215.02252546215</v>
      </c>
      <c r="I280" s="11">
        <v>618724.0072862062</v>
      </c>
      <c r="J280" s="11">
        <v>19388.85095452903</v>
      </c>
      <c r="K280" s="11">
        <v>85492.51287421664</v>
      </c>
      <c r="L280" s="11">
        <v>573056.5413891725</v>
      </c>
      <c r="M280" s="12" t="s">
        <v>61</v>
      </c>
      <c r="N280" s="11">
        <v>528152.7192843588</v>
      </c>
      <c r="O280" s="12">
        <v>10740.855039499002</v>
      </c>
      <c r="P280" s="11">
        <v>192080.08668306837</v>
      </c>
      <c r="Q280" s="11">
        <v>10776.33389513265</v>
      </c>
      <c r="R280" s="11">
        <v>169018.22739209</v>
      </c>
      <c r="S280" s="11">
        <v>1569317.276557538</v>
      </c>
    </row>
    <row r="281" spans="2:19" ht="16.5">
      <c r="B281" s="10">
        <v>43344</v>
      </c>
      <c r="C281" s="11">
        <v>169291.67954866885</v>
      </c>
      <c r="D281" s="11">
        <v>92746.89100791908</v>
      </c>
      <c r="E281" s="11">
        <v>6968.795467598966</v>
      </c>
      <c r="F281" s="11">
        <v>347713.49736979627</v>
      </c>
      <c r="G281" s="11">
        <v>27088.403508162843</v>
      </c>
      <c r="H281" s="11">
        <v>366102.4305999889</v>
      </c>
      <c r="I281" s="11">
        <v>647509.0120960965</v>
      </c>
      <c r="J281" s="11">
        <v>16202.961021527122</v>
      </c>
      <c r="K281" s="11">
        <v>90110.08265963044</v>
      </c>
      <c r="L281" s="11">
        <v>635587.8835351734</v>
      </c>
      <c r="M281" s="12" t="s">
        <v>61</v>
      </c>
      <c r="N281" s="11">
        <v>546076.5986270112</v>
      </c>
      <c r="O281" s="12">
        <v>7996.5083210936</v>
      </c>
      <c r="P281" s="11">
        <v>200249.23200999084</v>
      </c>
      <c r="Q281" s="11">
        <v>13857.692487875236</v>
      </c>
      <c r="R281" s="11">
        <v>179745.672978984</v>
      </c>
      <c r="S281" s="11">
        <v>1673623.6706197588</v>
      </c>
    </row>
    <row r="282" spans="2:19" ht="16.5">
      <c r="B282" s="10">
        <v>43374</v>
      </c>
      <c r="C282" s="11">
        <v>174117.95930514074</v>
      </c>
      <c r="D282" s="11">
        <v>88123.01174316948</v>
      </c>
      <c r="E282" s="11">
        <v>7180.36090067751</v>
      </c>
      <c r="F282" s="11">
        <v>329424.6333581538</v>
      </c>
      <c r="G282" s="11">
        <v>29481.64712661966</v>
      </c>
      <c r="H282" s="11">
        <v>381947.8642863827</v>
      </c>
      <c r="I282" s="11">
        <v>696586.6546243674</v>
      </c>
      <c r="J282" s="11">
        <v>18964.298568065293</v>
      </c>
      <c r="K282" s="11">
        <v>88733.27115535649</v>
      </c>
      <c r="L282" s="11">
        <v>656408.7473328073</v>
      </c>
      <c r="M282" s="12" t="s">
        <v>61</v>
      </c>
      <c r="N282" s="11">
        <v>561501.2389399</v>
      </c>
      <c r="O282" s="12">
        <v>10152.674976765</v>
      </c>
      <c r="P282" s="11">
        <v>210221.58283965586</v>
      </c>
      <c r="Q282" s="11">
        <v>11853.550234994966</v>
      </c>
      <c r="R282" s="11">
        <v>186955.36443309716</v>
      </c>
      <c r="S282" s="11">
        <v>1725826.429912577</v>
      </c>
    </row>
    <row r="283" spans="2:19" ht="16.5">
      <c r="B283" s="10">
        <v>43405</v>
      </c>
      <c r="C283" s="11">
        <v>176562.30721690896</v>
      </c>
      <c r="D283" s="11">
        <v>122610.90270087575</v>
      </c>
      <c r="E283" s="11">
        <v>7394.943642693256</v>
      </c>
      <c r="F283" s="11">
        <v>346890.5847502822</v>
      </c>
      <c r="G283" s="11">
        <v>38780.966591621815</v>
      </c>
      <c r="H283" s="11">
        <v>387898.87349411496</v>
      </c>
      <c r="I283" s="11">
        <v>722547.7908927245</v>
      </c>
      <c r="J283" s="11">
        <v>23973.51931507332</v>
      </c>
      <c r="K283" s="11">
        <v>98046.72202064769</v>
      </c>
      <c r="L283" s="11">
        <v>669317.0306300966</v>
      </c>
      <c r="M283" s="12" t="s">
        <v>61</v>
      </c>
      <c r="N283" s="11">
        <v>620782.94425778</v>
      </c>
      <c r="O283" s="12">
        <v>9380.8506807518</v>
      </c>
      <c r="P283" s="11">
        <v>215766.93848086428</v>
      </c>
      <c r="Q283" s="11">
        <v>12200.571752984057</v>
      </c>
      <c r="R283" s="11">
        <v>201164.83078117087</v>
      </c>
      <c r="S283" s="11">
        <v>1826659.8886042954</v>
      </c>
    </row>
    <row r="284" spans="2:19" ht="16.5">
      <c r="B284" s="10">
        <v>43435</v>
      </c>
      <c r="C284" s="11">
        <v>180156.3916069172</v>
      </c>
      <c r="D284" s="11">
        <v>130526.76796722237</v>
      </c>
      <c r="E284" s="11">
        <v>6120.836543565704</v>
      </c>
      <c r="F284" s="11">
        <v>351268.95268747665</v>
      </c>
      <c r="G284" s="11">
        <v>38361.18213877758</v>
      </c>
      <c r="H284" s="11">
        <v>399427.2110668716</v>
      </c>
      <c r="I284" s="11">
        <v>749612.5624311029</v>
      </c>
      <c r="J284" s="11">
        <v>29189.825788098868</v>
      </c>
      <c r="K284" s="11">
        <v>97950.32719905041</v>
      </c>
      <c r="L284" s="11">
        <v>688512.295803637</v>
      </c>
      <c r="M284" s="12" t="s">
        <v>61</v>
      </c>
      <c r="N284" s="11">
        <v>665483.9238208784</v>
      </c>
      <c r="O284" s="12">
        <v>7537.012129027699</v>
      </c>
      <c r="P284" s="11">
        <v>217002.3832885283</v>
      </c>
      <c r="Q284" s="11">
        <v>9383.530854110182</v>
      </c>
      <c r="R284" s="11">
        <v>198794.25713480066</v>
      </c>
      <c r="S284" s="11">
        <v>1884663.7302300327</v>
      </c>
    </row>
    <row r="285" spans="2:19" ht="16.5">
      <c r="B285" s="10">
        <v>43466</v>
      </c>
      <c r="C285" s="11">
        <v>178278.71618334248</v>
      </c>
      <c r="D285" s="11">
        <v>117695.05637765574</v>
      </c>
      <c r="E285" s="12" t="s">
        <v>61</v>
      </c>
      <c r="F285" s="11">
        <v>364837.53331866284</v>
      </c>
      <c r="G285" s="11">
        <v>41028.34402094401</v>
      </c>
      <c r="H285" s="11">
        <v>405614.7292290387</v>
      </c>
      <c r="I285" s="11">
        <v>722620.2071238019</v>
      </c>
      <c r="J285" s="11">
        <v>28942.02234157676</v>
      </c>
      <c r="K285" s="11">
        <v>95254.37400093648</v>
      </c>
      <c r="L285" s="11">
        <v>684845.9926317985</v>
      </c>
      <c r="M285" s="12" t="s">
        <v>61</v>
      </c>
      <c r="N285" s="11">
        <v>651600.2979983662</v>
      </c>
      <c r="O285" s="12">
        <v>8491.659937218901</v>
      </c>
      <c r="P285" s="11">
        <v>205664.03233058023</v>
      </c>
      <c r="Q285" s="11">
        <v>11913.930335905876</v>
      </c>
      <c r="R285" s="11">
        <v>201246.32136021648</v>
      </c>
      <c r="S285" s="11">
        <v>1859016.6085950225</v>
      </c>
    </row>
    <row r="286" spans="2:19" ht="16.5">
      <c r="B286" s="10">
        <v>43497</v>
      </c>
      <c r="C286" s="11">
        <v>181036.92930303395</v>
      </c>
      <c r="D286" s="11">
        <v>106881.4620226081</v>
      </c>
      <c r="E286" s="12" t="s">
        <v>61</v>
      </c>
      <c r="F286" s="11">
        <v>351551.29713330185</v>
      </c>
      <c r="G286" s="11">
        <v>38546.93785127466</v>
      </c>
      <c r="H286" s="11">
        <v>395946.45085777837</v>
      </c>
      <c r="I286" s="11">
        <v>741112.064197489</v>
      </c>
      <c r="J286" s="11">
        <v>40703.06828342066</v>
      </c>
      <c r="K286" s="11">
        <v>105851.37177694513</v>
      </c>
      <c r="L286" s="11">
        <v>665594.2676134693</v>
      </c>
      <c r="M286" s="12" t="s">
        <v>61</v>
      </c>
      <c r="N286" s="11">
        <v>636646.3010842393</v>
      </c>
      <c r="O286" s="12">
        <v>12741.873746700998</v>
      </c>
      <c r="P286" s="11">
        <v>222562.43304603253</v>
      </c>
      <c r="Q286" s="11">
        <v>9479.788254740868</v>
      </c>
      <c r="R286" s="11">
        <v>202902.1741267787</v>
      </c>
      <c r="S286" s="11">
        <v>1855778.2096489067</v>
      </c>
    </row>
    <row r="287" spans="2:19" ht="16.5">
      <c r="B287" s="10">
        <v>43525</v>
      </c>
      <c r="C287" s="11">
        <v>174915.86154791398</v>
      </c>
      <c r="D287" s="11">
        <v>136812.3038612379</v>
      </c>
      <c r="E287" s="12" t="s">
        <v>61</v>
      </c>
      <c r="F287" s="11">
        <v>336899.6559269173</v>
      </c>
      <c r="G287" s="11">
        <v>32435.79574284</v>
      </c>
      <c r="H287" s="11">
        <v>381148.3907525753</v>
      </c>
      <c r="I287" s="11">
        <v>666982.755932733</v>
      </c>
      <c r="J287" s="11">
        <v>24562.7821255482</v>
      </c>
      <c r="K287" s="11">
        <v>103156.56942712651</v>
      </c>
      <c r="L287" s="11">
        <v>585686.7734491971</v>
      </c>
      <c r="M287" s="12" t="s">
        <v>61</v>
      </c>
      <c r="N287" s="11">
        <v>629739.5261799591</v>
      </c>
      <c r="O287" s="12">
        <v>14176.993433849999</v>
      </c>
      <c r="P287" s="11">
        <v>213509.11351410003</v>
      </c>
      <c r="Q287" s="11">
        <v>8226.2681617563</v>
      </c>
      <c r="R287" s="11">
        <v>199262.30172377673</v>
      </c>
      <c r="S287" s="11">
        <v>1753757.545889766</v>
      </c>
    </row>
    <row r="288" spans="2:19" ht="16.5">
      <c r="B288" s="10">
        <v>43556</v>
      </c>
      <c r="C288" s="11">
        <v>169948.4685664341</v>
      </c>
      <c r="D288" s="11">
        <v>126549.71772143718</v>
      </c>
      <c r="E288" s="12" t="s">
        <v>61</v>
      </c>
      <c r="F288" s="11">
        <v>328057.62482311716</v>
      </c>
      <c r="G288" s="11">
        <v>32836.745426734</v>
      </c>
      <c r="H288" s="11">
        <v>377424.19576590846</v>
      </c>
      <c r="I288" s="11">
        <v>679757.6179988373</v>
      </c>
      <c r="J288" s="11">
        <v>33346.59564584103</v>
      </c>
      <c r="K288" s="11">
        <v>98085.09246767334</v>
      </c>
      <c r="L288" s="11">
        <v>590985.6630363839</v>
      </c>
      <c r="M288" s="12" t="s">
        <v>61</v>
      </c>
      <c r="N288" s="11">
        <v>615608.5694899489</v>
      </c>
      <c r="O288" s="12">
        <v>19522.506089578503</v>
      </c>
      <c r="P288" s="11">
        <v>219744.1345825561</v>
      </c>
      <c r="Q288" s="11">
        <v>7712.246659438626</v>
      </c>
      <c r="R288" s="11">
        <v>196262.7536227297</v>
      </c>
      <c r="S288" s="11">
        <v>1747920.965948309</v>
      </c>
    </row>
    <row r="289" spans="2:19" ht="16.5">
      <c r="B289" s="10">
        <v>43586</v>
      </c>
      <c r="C289" s="11">
        <v>175472.64913950625</v>
      </c>
      <c r="D289" s="11">
        <v>118937.19371999706</v>
      </c>
      <c r="E289" s="12" t="s">
        <v>61</v>
      </c>
      <c r="F289" s="11">
        <v>335596.31189513445</v>
      </c>
      <c r="G289" s="11">
        <v>31810.243087577608</v>
      </c>
      <c r="H289" s="11">
        <v>383059.68453133415</v>
      </c>
      <c r="I289" s="11">
        <v>685079.4904194113</v>
      </c>
      <c r="J289" s="11">
        <v>30327.898496206686</v>
      </c>
      <c r="K289" s="11">
        <v>93684.03144188393</v>
      </c>
      <c r="L289" s="11">
        <v>596433.1311362527</v>
      </c>
      <c r="M289" s="12" t="s">
        <v>61</v>
      </c>
      <c r="N289" s="11">
        <v>631342.8528236602</v>
      </c>
      <c r="O289" s="12">
        <v>18002.161490511997</v>
      </c>
      <c r="P289" s="11">
        <v>208973.91278694046</v>
      </c>
      <c r="Q289" s="11">
        <v>8615.57528268016</v>
      </c>
      <c r="R289" s="11">
        <v>203231.8063272381</v>
      </c>
      <c r="S289" s="11">
        <v>1760283.4712891676</v>
      </c>
    </row>
    <row r="290" spans="2:19" ht="16.5">
      <c r="B290" s="10">
        <v>43617</v>
      </c>
      <c r="C290" s="11">
        <v>174299.8478825837</v>
      </c>
      <c r="D290" s="11">
        <v>114938.18001601135</v>
      </c>
      <c r="E290" s="12" t="s">
        <v>61</v>
      </c>
      <c r="F290" s="11">
        <v>322868.9516939148</v>
      </c>
      <c r="G290" s="11">
        <v>36068.6537436176</v>
      </c>
      <c r="H290" s="11">
        <v>390251.5828930847</v>
      </c>
      <c r="I290" s="11">
        <v>698957.1860510259</v>
      </c>
      <c r="J290" s="11">
        <v>32936.76849529133</v>
      </c>
      <c r="K290" s="11">
        <v>91475.08015000503</v>
      </c>
      <c r="L290" s="11">
        <v>599512.8491098032</v>
      </c>
      <c r="M290" s="12" t="s">
        <v>61</v>
      </c>
      <c r="N290" s="11">
        <v>628631.3573703446</v>
      </c>
      <c r="O290" s="12">
        <v>17663.767816785596</v>
      </c>
      <c r="P290" s="11">
        <v>212856.82462235747</v>
      </c>
      <c r="Q290" s="11">
        <v>9434.27099300672</v>
      </c>
      <c r="R290" s="11">
        <v>210747.0207132269</v>
      </c>
      <c r="S290" s="11">
        <v>1770321.1707755297</v>
      </c>
    </row>
    <row r="291" spans="2:19" ht="16.5">
      <c r="B291" s="10">
        <v>43647</v>
      </c>
      <c r="C291" s="11">
        <v>169445.0239378422</v>
      </c>
      <c r="D291" s="11">
        <v>126392.35220578166</v>
      </c>
      <c r="E291" s="12" t="s">
        <v>61</v>
      </c>
      <c r="F291" s="11">
        <v>334586.16654743056</v>
      </c>
      <c r="G291" s="11">
        <v>33073.108264878</v>
      </c>
      <c r="H291" s="11">
        <v>391228.4755819533</v>
      </c>
      <c r="I291" s="11">
        <v>691329.3030033244</v>
      </c>
      <c r="J291" s="11">
        <v>33557.7310878777</v>
      </c>
      <c r="K291" s="11">
        <v>83603.05414277893</v>
      </c>
      <c r="L291" s="11">
        <v>588579.6742167376</v>
      </c>
      <c r="M291" s="12" t="s">
        <v>61</v>
      </c>
      <c r="N291" s="11">
        <v>670171.9527488946</v>
      </c>
      <c r="O291" s="12">
        <v>16734.514698461997</v>
      </c>
      <c r="P291" s="11">
        <v>204582.76108903973</v>
      </c>
      <c r="Q291" s="11">
        <v>9368.352095931841</v>
      </c>
      <c r="R291" s="11">
        <v>206571.85163724294</v>
      </c>
      <c r="S291" s="11">
        <v>1779612.1606290876</v>
      </c>
    </row>
    <row r="292" spans="2:19" ht="49.5" customHeight="1">
      <c r="B292" s="48" t="s">
        <v>71</v>
      </c>
      <c r="C292" s="48"/>
      <c r="D292" s="48"/>
      <c r="E292" s="48"/>
      <c r="F292" s="48"/>
      <c r="G292" s="48"/>
      <c r="H292" s="48"/>
      <c r="I292" s="48"/>
      <c r="J292" s="48"/>
      <c r="K292" s="48"/>
      <c r="L292" s="48"/>
      <c r="M292" s="48"/>
      <c r="N292" s="48"/>
      <c r="O292" s="48"/>
      <c r="P292" s="48"/>
      <c r="Q292" s="48"/>
      <c r="R292" s="48"/>
      <c r="S292" s="48"/>
    </row>
    <row r="293" ht="16.5">
      <c r="B293" s="2" t="s">
        <v>59</v>
      </c>
    </row>
    <row r="294" spans="2:19" ht="16.5">
      <c r="B294" s="56" t="s">
        <v>60</v>
      </c>
      <c r="C294" s="56"/>
      <c r="D294" s="56"/>
      <c r="E294" s="56"/>
      <c r="F294" s="56"/>
      <c r="G294" s="56"/>
      <c r="H294" s="56"/>
      <c r="I294" s="56"/>
      <c r="J294" s="56"/>
      <c r="K294" s="56"/>
      <c r="L294" s="56"/>
      <c r="M294" s="56"/>
      <c r="N294" s="56"/>
      <c r="O294" s="56"/>
      <c r="P294" s="56"/>
      <c r="Q294" s="56"/>
      <c r="R294" s="56"/>
      <c r="S294" s="56"/>
    </row>
    <row r="295" ht="16.5">
      <c r="C295" s="14"/>
    </row>
    <row r="296" ht="16.5">
      <c r="C296" s="14"/>
    </row>
    <row r="297" ht="16.5">
      <c r="C297" s="14"/>
    </row>
  </sheetData>
  <sheetProtection/>
  <mergeCells count="4">
    <mergeCell ref="S4:S6"/>
    <mergeCell ref="B292:S292"/>
    <mergeCell ref="B294:S294"/>
    <mergeCell ref="B4:B7"/>
  </mergeCells>
  <printOptions/>
  <pageMargins left="0.27" right="0.33" top="0.75" bottom="0.75" header="0.3" footer="0.3"/>
  <pageSetup fitToHeight="1" fitToWidth="1"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chandika</cp:lastModifiedBy>
  <cp:lastPrinted>2019-07-22T03:42:06Z</cp:lastPrinted>
  <dcterms:created xsi:type="dcterms:W3CDTF">2011-07-12T06:15:51Z</dcterms:created>
  <dcterms:modified xsi:type="dcterms:W3CDTF">2019-08-28T10:37:02Z</dcterms:modified>
  <cp:category/>
  <cp:version/>
  <cp:contentType/>
  <cp:contentStatus/>
</cp:coreProperties>
</file>