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hakthi\Downloads\"/>
    </mc:Choice>
  </mc:AlternateContent>
  <xr:revisionPtr revIDLastSave="0" documentId="13_ncr:1_{806194BD-D46B-45DE-80E3-3A20775F2843}" xr6:coauthVersionLast="47" xr6:coauthVersionMax="47" xr10:uidLastSave="{00000000-0000-0000-0000-000000000000}"/>
  <bookViews>
    <workbookView xWindow="-120" yWindow="-120" windowWidth="29040" windowHeight="15720"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'4.02'!$A$1:$W$373</definedName>
    <definedName name="_xlnm.Print_Area" localSheetId="1">'Sectoral Credit'!$B$1:$J$62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4" i="1" l="1"/>
  <c r="V364" i="1" s="1"/>
  <c r="Q363" i="1"/>
  <c r="Q364" i="1"/>
  <c r="Q365" i="1"/>
  <c r="T365" i="1" s="1"/>
  <c r="V365" i="1" s="1"/>
  <c r="N364" i="1"/>
  <c r="N365" i="1"/>
  <c r="W365" i="1" s="1"/>
  <c r="H364" i="1"/>
  <c r="H365" i="1"/>
  <c r="J365" i="1" s="1"/>
  <c r="W364" i="1" l="1"/>
  <c r="J364" i="1"/>
  <c r="Q359" i="1"/>
  <c r="T359" i="1" s="1"/>
  <c r="V359" i="1" s="1"/>
  <c r="Q360" i="1"/>
  <c r="T360" i="1" s="1"/>
  <c r="V360" i="1" s="1"/>
  <c r="Q361" i="1"/>
  <c r="T361" i="1" s="1"/>
  <c r="V361" i="1" s="1"/>
  <c r="Q362" i="1"/>
  <c r="T362" i="1" s="1"/>
  <c r="V362" i="1" s="1"/>
  <c r="T363" i="1"/>
  <c r="V363" i="1" s="1"/>
  <c r="N359" i="1"/>
  <c r="W359" i="1" s="1"/>
  <c r="N360" i="1"/>
  <c r="W360" i="1" s="1"/>
  <c r="N361" i="1"/>
  <c r="W361" i="1" s="1"/>
  <c r="N362" i="1"/>
  <c r="W362" i="1" s="1"/>
  <c r="N363" i="1"/>
  <c r="W363" i="1" s="1"/>
  <c r="H359" i="1"/>
  <c r="J359" i="1" s="1"/>
  <c r="H360" i="1"/>
  <c r="J360" i="1" s="1"/>
  <c r="H361" i="1"/>
  <c r="J361" i="1" s="1"/>
  <c r="H362" i="1"/>
  <c r="J362" i="1" s="1"/>
  <c r="H363" i="1"/>
  <c r="J363" i="1" s="1"/>
  <c r="H353" i="1" l="1"/>
  <c r="J353" i="1" s="1"/>
  <c r="H354" i="1"/>
  <c r="J354" i="1" s="1"/>
  <c r="H355" i="1"/>
  <c r="J355" i="1" s="1"/>
  <c r="H356" i="1"/>
  <c r="J356" i="1" s="1"/>
  <c r="H357" i="1"/>
  <c r="J357" i="1" s="1"/>
  <c r="H358" i="1"/>
  <c r="J358" i="1" s="1"/>
  <c r="N353" i="1"/>
  <c r="N354" i="1"/>
  <c r="N355" i="1"/>
  <c r="N356" i="1"/>
  <c r="W356" i="1" s="1"/>
  <c r="N357" i="1"/>
  <c r="N358" i="1"/>
  <c r="Q355" i="1"/>
  <c r="T355" i="1" s="1"/>
  <c r="V355" i="1" s="1"/>
  <c r="Q356" i="1"/>
  <c r="T356" i="1" s="1"/>
  <c r="V356" i="1" s="1"/>
  <c r="Q357" i="1"/>
  <c r="T357" i="1" s="1"/>
  <c r="V357" i="1" s="1"/>
  <c r="Q358" i="1"/>
  <c r="T358" i="1" s="1"/>
  <c r="V358" i="1" s="1"/>
  <c r="W358" i="1" l="1"/>
  <c r="W357" i="1"/>
  <c r="W355" i="1"/>
  <c r="T353" i="1"/>
  <c r="V353" i="1" s="1"/>
  <c r="W353" i="1" l="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H350" i="1"/>
  <c r="J350" i="1" s="1"/>
  <c r="H351" i="1"/>
  <c r="J351" i="1" s="1"/>
  <c r="H352" i="1"/>
  <c r="J352" i="1" s="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<sst xmlns="http://schemas.openxmlformats.org/spreadsheetml/2006/main" count="146" uniqueCount="127">
  <si>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</si>
  <si>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</si>
  <si>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</si>
  <si>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</si>
  <si>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</si>
  <si>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</si>
  <si>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</si>
  <si>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</si>
  <si>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</si>
  <si>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</si>
  <si>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</si>
  <si>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</si>
  <si>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</si>
  <si>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</si>
  <si>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</si>
  <si>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</si>
  <si>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</si>
  <si>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</si>
  <si>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</si>
  <si>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</si>
  <si>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</si>
  <si>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</si>
  <si>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(e) This includes NFA of the Central Bank as well as the Government's Crown Agent's balance reported by the Department of State Accounts</t>
  </si>
  <si>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</si>
  <si>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</si>
  <si>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</si>
  <si>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</si>
  <si>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</si>
  <si>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</si>
  <si>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</si>
  <si>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</si>
  <si>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</si>
  <si>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</si>
  <si>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</si>
  <si>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</si>
  <si>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</si>
  <si>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</si>
  <si>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</si>
  <si>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</si>
  <si>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Apr-23(g)</t>
  </si>
  <si>
    <t>Oct-15(f)</t>
  </si>
  <si>
    <t>(h) The notable increase in net credit to the Government by the Central Bank during November 2024 was primarily due to the change in method used to estimate the fair value of the Treasury bond holding of the Central Bank.</t>
  </si>
  <si>
    <t>(i) Provisional</t>
  </si>
  <si>
    <t>1,803,088 (h)</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</si>
  <si>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</si>
  <si>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</si>
  <si>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</si>
  <si>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</si>
  <si>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</si>
  <si>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</si>
  <si>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</si>
  <si>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</si>
  <si>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</si>
  <si>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</si>
  <si>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</si>
  <si>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</si>
  <si>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</si>
  <si>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</si>
  <si>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</si>
  <si>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</si>
  <si>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</si>
  <si>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</si>
  <si>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</si>
  <si>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</si>
  <si>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</si>
  <si>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</si>
  <si>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</si>
  <si>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</si>
  <si>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</si>
  <si>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</si>
  <si>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</si>
  <si>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</si>
  <si>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</si>
  <si>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</si>
  <si>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</si>
  <si>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</si>
  <si>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</si>
  <si>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</si>
  <si>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</si>
  <si>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</si>
  <si>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</si>
  <si>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</si>
  <si>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</si>
  <si>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</si>
  <si>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</si>
  <si>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</si>
  <si>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</si>
  <si>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</si>
  <si>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</si>
  <si>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</si>
  <si>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</si>
  <si>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</si>
  <si>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</si>
  <si>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</si>
  <si>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</si>
  <si>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</si>
  <si>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</si>
  <si>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</si>
  <si>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</si>
  <si>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</si>
  <si>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</si>
  <si>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</si>
  <si>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</si>
  <si>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</si>
  <si>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</si>
  <si>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</si>
  <si>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</si>
  <si>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</si>
  <si>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</si>
  <si>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</si>
  <si>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</si>
  <si>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</si>
  <si>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</si>
  <si>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</si>
  <si>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</si>
  <si>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</si>
  <si>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</si>
  <si>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</si>
  <si>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</si>
  <si>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 xml:space="preserve">Commercial Banks' Oustanding Loans and Advances to the Private Sector (a) (b) </t>
  </si>
  <si>
    <t>End month position</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</si>
  <si>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</si>
  <si>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</si>
  <si>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6. Total (d)</t>
  </si>
  <si>
    <t>Personal Loans and Advances   (c)</t>
  </si>
  <si>
    <t>Nov-25 (i)</t>
  </si>
  <si>
    <t>Aug-25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</si>
</sst>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4">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3" fontId="25" fillId="0" borderId="0" xfId="2" applyNumberFormat="1" applyFont="1"/>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7" fontId="7" fillId="2" borderId="13" xfId="0" applyNumberFormat="1" applyFont="1" applyFill="1" applyBorder="1" applyAlignment="1">
      <alignment horizontal="right"/>
    </xf>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9" xfId="0" applyNumberFormat="1" applyFont="1" applyFill="1" applyBorder="1" applyAlignment="1">
      <alignment horizontal="right"/>
    </xf>
    <xf numFmtId="164" fontId="7" fillId="2" borderId="1" xfId="0" applyNumberFormat="1" applyFont="1" applyFill="1" applyBorder="1" applyAlignment="1">
      <alignment horizontal="right"/>
    </xf>
    <xf numFmtId="17" fontId="23" fillId="0" borderId="15" xfId="2" quotePrefix="1" applyNumberFormat="1" applyFont="1" applyBorder="1" applyAlignment="1">
      <alignment horizontal="center" vertical="center"/>
    </xf>
    <xf numFmtId="17" fontId="7" fillId="2" borderId="0" xfId="0" applyNumberFormat="1" applyFont="1" applyFill="1" applyAlignment="1">
      <alignment horizontal="right"/>
    </xf>
    <xf numFmtId="164" fontId="7" fillId="2" borderId="0" xfId="0" applyNumberFormat="1" applyFont="1" applyFill="1" applyAlignment="1">
      <alignment horizontal="right"/>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77"/>
  <sheetViews>
    <sheetView tabSelected="1" zoomScale="85" zoomScaleNormal="85" zoomScaleSheetLayoutView="40" workbookViewId="0">
      <pane xSplit="2" ySplit="5" topLeftCell="C353" activePane="bottomRight" state="frozen"/>
      <selection pane="topRight" activeCell="B1" sqref="B1"/>
      <selection pane="bottomLeft" activeCell="A5" sqref="A5"/>
      <selection pane="bottomRight" activeCell="B370" sqref="B370:W370"/>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2.855468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99" x14ac:dyDescent="0.3">
      <c r="A4" s="34"/>
      <c r="B4" s="4"/>
      <c r="C4" s="107" t="s">
        <v>16</v>
      </c>
      <c r="D4" s="107" t="s">
        <v>17</v>
      </c>
      <c r="E4" s="25"/>
      <c r="F4" s="21" t="s">
        <v>1</v>
      </c>
      <c r="G4" s="21" t="s">
        <v>2</v>
      </c>
      <c r="H4" s="10" t="s">
        <v>25</v>
      </c>
      <c r="I4" s="21" t="s">
        <v>3</v>
      </c>
      <c r="J4" s="10" t="s">
        <v>26</v>
      </c>
      <c r="K4" s="35"/>
      <c r="L4" s="21" t="s">
        <v>18</v>
      </c>
      <c r="M4" s="21" t="s">
        <v>23</v>
      </c>
      <c r="N4" s="37" t="s">
        <v>24</v>
      </c>
      <c r="O4" s="21" t="s">
        <v>15</v>
      </c>
      <c r="P4" s="21" t="s">
        <v>29</v>
      </c>
      <c r="Q4" s="12" t="s">
        <v>30</v>
      </c>
      <c r="R4" s="21" t="s">
        <v>35</v>
      </c>
      <c r="S4" s="21" t="s">
        <v>36</v>
      </c>
      <c r="T4" s="10" t="s">
        <v>31</v>
      </c>
      <c r="U4" s="21" t="s">
        <v>32</v>
      </c>
      <c r="V4" s="12" t="s">
        <v>27</v>
      </c>
      <c r="W4" s="10" t="s">
        <v>28</v>
      </c>
      <c r="Z4" s="2"/>
    </row>
    <row r="5" spans="1:41" s="5" customFormat="1" x14ac:dyDescent="0.3">
      <c r="A5" s="34"/>
      <c r="B5" s="39"/>
      <c r="C5" s="108"/>
      <c r="D5" s="108"/>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40</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5"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39</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4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38</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5" si="64">F345+G345</f>
        <v>1720477.7469321</v>
      </c>
      <c r="I345" s="8">
        <v>11604142.514054842</v>
      </c>
      <c r="J345" s="23">
        <f t="shared" ref="J345:J363" si="65">H345+I345</f>
        <v>13324620.260986943</v>
      </c>
      <c r="K345" s="8"/>
      <c r="L345" s="7">
        <v>-499444.58982087992</v>
      </c>
      <c r="M345" s="36">
        <v>327262.06307980395</v>
      </c>
      <c r="N345" s="23">
        <f t="shared" ref="N345:N365"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43</v>
      </c>
      <c r="P353" s="47">
        <v>6307094.6409659963</v>
      </c>
      <c r="Q353" s="23">
        <v>8110183</v>
      </c>
      <c r="R353" s="7">
        <v>658926.22713811335</v>
      </c>
      <c r="S353" s="36">
        <v>7962822.5208381191</v>
      </c>
      <c r="T353" s="23">
        <f t="shared" si="47"/>
        <v>16731931.747976232</v>
      </c>
      <c r="U353" s="45">
        <v>-3083226.3797719027</v>
      </c>
      <c r="V353" s="23">
        <f t="shared" si="67"/>
        <v>13648705.368204329</v>
      </c>
      <c r="W353" s="23">
        <f t="shared" si="68"/>
        <v>14086945.755759381</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45650</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5"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65" si="70">T355+U355</f>
        <v>13691740.067085143</v>
      </c>
      <c r="W355" s="23">
        <f t="shared" ref="W355:W365"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si="70"/>
        <v>13821938.051992107</v>
      </c>
      <c r="W357" s="23">
        <f t="shared" si="71"/>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45772</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0"/>
        <v>13942365.0415623</v>
      </c>
      <c r="W358" s="23">
        <f t="shared" si="71"/>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45802</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0"/>
        <v>14019976.203493347</v>
      </c>
      <c r="W359" s="23">
        <f t="shared" si="71"/>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45833</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0"/>
        <v>14286209.332619291</v>
      </c>
      <c r="W360" s="23">
        <f t="shared" si="71"/>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45863</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0"/>
        <v>14327416.489393938</v>
      </c>
      <c r="W361" s="23">
        <f t="shared" si="71"/>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45894</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0"/>
        <v>14368552.694100434</v>
      </c>
      <c r="W362" s="23">
        <f t="shared" si="71"/>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45925</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0"/>
        <v>14500588.322856389</v>
      </c>
      <c r="W363" s="23">
        <f t="shared" si="71"/>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45955</v>
      </c>
      <c r="C364" s="42">
        <v>1727302.8667315901</v>
      </c>
      <c r="D364" s="6">
        <v>13742407.533924289</v>
      </c>
      <c r="E364" s="26"/>
      <c r="F364" s="6">
        <v>1179769.7449690802</v>
      </c>
      <c r="G364" s="29">
        <v>949859.99533913995</v>
      </c>
      <c r="H364" s="23">
        <f t="shared" si="64"/>
        <v>2129629.74030822</v>
      </c>
      <c r="I364" s="8">
        <v>13448199.889130034</v>
      </c>
      <c r="J364" s="23">
        <f t="shared" ref="J364:J365" si="72">H364+I364</f>
        <v>15577829.629438253</v>
      </c>
      <c r="K364" s="8"/>
      <c r="L364" s="7">
        <v>579508.18516100105</v>
      </c>
      <c r="M364" s="36">
        <v>368540.6815104952</v>
      </c>
      <c r="N364" s="23">
        <f t="shared" si="66"/>
        <v>948048.8666714963</v>
      </c>
      <c r="O364" s="51">
        <v>1813005.9966154802</v>
      </c>
      <c r="P364" s="47">
        <v>6365859.5293033458</v>
      </c>
      <c r="Q364" s="23">
        <f t="shared" si="69"/>
        <v>8178865.5259188265</v>
      </c>
      <c r="R364" s="7">
        <v>586931.88206272863</v>
      </c>
      <c r="S364" s="36">
        <v>9766768.4540780522</v>
      </c>
      <c r="T364" s="23">
        <f t="shared" si="47"/>
        <v>18532565.862059608</v>
      </c>
      <c r="U364" s="45">
        <v>-3902785.0992889758</v>
      </c>
      <c r="V364" s="23">
        <f t="shared" si="70"/>
        <v>14629780.762770632</v>
      </c>
      <c r="W364" s="23">
        <f t="shared" si="71"/>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93" t="s">
        <v>125</v>
      </c>
      <c r="C365" s="94">
        <v>1750063.0613477998</v>
      </c>
      <c r="D365" s="95">
        <v>13826283.85691236</v>
      </c>
      <c r="E365" s="26"/>
      <c r="F365" s="95">
        <v>1192117.7775719999</v>
      </c>
      <c r="G365" s="96">
        <v>941818.36924794002</v>
      </c>
      <c r="H365" s="97">
        <f t="shared" si="64"/>
        <v>2133936.1468199398</v>
      </c>
      <c r="I365" s="98">
        <v>13545908.612319034</v>
      </c>
      <c r="J365" s="97">
        <f t="shared" si="72"/>
        <v>15679844.759138973</v>
      </c>
      <c r="K365" s="8"/>
      <c r="L365" s="99">
        <v>561242.48487996007</v>
      </c>
      <c r="M365" s="100">
        <v>342471.42918814835</v>
      </c>
      <c r="N365" s="97">
        <f t="shared" si="66"/>
        <v>903713.91406810842</v>
      </c>
      <c r="O365" s="101">
        <v>1852500.1406781801</v>
      </c>
      <c r="P365" s="102">
        <v>6262380.2925531287</v>
      </c>
      <c r="Q365" s="97">
        <f t="shared" si="69"/>
        <v>8114880.4332313091</v>
      </c>
      <c r="R365" s="99">
        <v>584779.2825953475</v>
      </c>
      <c r="S365" s="100">
        <v>10029389.893592719</v>
      </c>
      <c r="T365" s="97">
        <f t="shared" si="47"/>
        <v>18729049.609419376</v>
      </c>
      <c r="U365" s="103">
        <v>-3952918.7643470475</v>
      </c>
      <c r="V365" s="97">
        <f t="shared" si="70"/>
        <v>14776130.845072329</v>
      </c>
      <c r="W365" s="97">
        <f t="shared" si="71"/>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105"/>
      <c r="C366" s="26"/>
      <c r="D366" s="26"/>
      <c r="E366" s="26"/>
      <c r="F366" s="26"/>
      <c r="G366" s="26"/>
      <c r="H366" s="28"/>
      <c r="I366" s="8"/>
      <c r="J366" s="28"/>
      <c r="K366" s="8"/>
      <c r="L366" s="8"/>
      <c r="M366" s="8"/>
      <c r="N366" s="28"/>
      <c r="O366" s="8"/>
      <c r="P366" s="106"/>
      <c r="Q366" s="28"/>
      <c r="R366" s="8"/>
      <c r="S366" s="8"/>
      <c r="T366" s="8"/>
      <c r="U366" s="8"/>
      <c r="V366" s="8"/>
      <c r="W366" s="8"/>
      <c r="X366" s="8"/>
      <c r="Y366" s="49"/>
      <c r="AA366" s="8"/>
      <c r="AB366" s="8"/>
      <c r="AC366" s="8"/>
      <c r="AD366" s="8"/>
      <c r="AE366" s="8"/>
      <c r="AF366" s="8"/>
      <c r="AG366" s="8"/>
      <c r="AH366" s="8"/>
      <c r="AI366" s="8"/>
      <c r="AJ366" s="8"/>
      <c r="AK366" s="8"/>
      <c r="AL366" s="8"/>
      <c r="AM366" s="8"/>
      <c r="AN366" s="8"/>
      <c r="AO366" s="8"/>
    </row>
    <row r="367" spans="2:41" ht="18" x14ac:dyDescent="0.35">
      <c r="B367" s="2" t="s">
        <v>19</v>
      </c>
      <c r="T367" s="44"/>
      <c r="W367" s="92"/>
    </row>
    <row r="368" spans="2:41" ht="18" x14ac:dyDescent="0.35">
      <c r="B368" s="2" t="s">
        <v>20</v>
      </c>
      <c r="T368" s="44"/>
    </row>
    <row r="369" spans="2:23" ht="18" x14ac:dyDescent="0.35">
      <c r="B369" s="2" t="s">
        <v>21</v>
      </c>
      <c r="T369" s="44"/>
    </row>
    <row r="370" spans="2:23" ht="38.25" customHeight="1" x14ac:dyDescent="0.3">
      <c r="B370" s="109" t="s">
        <v>34</v>
      </c>
      <c r="C370" s="109"/>
      <c r="D370" s="109"/>
      <c r="E370" s="109"/>
      <c r="F370" s="109"/>
      <c r="G370" s="109"/>
      <c r="H370" s="109"/>
      <c r="I370" s="109"/>
      <c r="J370" s="109"/>
      <c r="K370" s="109"/>
      <c r="L370" s="109"/>
      <c r="M370" s="109"/>
      <c r="N370" s="109"/>
      <c r="O370" s="109"/>
      <c r="P370" s="109"/>
      <c r="Q370" s="109"/>
      <c r="R370" s="109"/>
      <c r="S370" s="109"/>
      <c r="T370" s="109"/>
      <c r="U370" s="109"/>
      <c r="V370" s="109"/>
      <c r="W370" s="109"/>
    </row>
    <row r="371" spans="2:23" x14ac:dyDescent="0.3">
      <c r="B371" s="2" t="s">
        <v>22</v>
      </c>
    </row>
    <row r="372" spans="2:23" x14ac:dyDescent="0.3">
      <c r="B372" s="2" t="s">
        <v>37</v>
      </c>
    </row>
    <row r="373" spans="2:23" ht="34.5" customHeight="1" x14ac:dyDescent="0.3">
      <c r="B373" s="109" t="s">
        <v>44</v>
      </c>
      <c r="C373" s="109"/>
      <c r="D373" s="109"/>
      <c r="E373" s="109"/>
      <c r="F373" s="109"/>
      <c r="G373" s="109"/>
      <c r="H373" s="109"/>
      <c r="I373" s="109"/>
      <c r="J373" s="109"/>
      <c r="K373" s="109"/>
      <c r="L373" s="109"/>
      <c r="M373" s="109"/>
      <c r="N373" s="109"/>
      <c r="O373" s="109"/>
      <c r="P373" s="109"/>
      <c r="Q373" s="109"/>
      <c r="R373" s="109"/>
      <c r="S373" s="109"/>
      <c r="T373" s="109"/>
      <c r="U373" s="109"/>
      <c r="V373" s="109"/>
      <c r="W373" s="109"/>
    </row>
    <row r="374" spans="2:23" x14ac:dyDescent="0.3">
      <c r="B374" s="50" t="s">
        <v>41</v>
      </c>
      <c r="C374" s="48"/>
      <c r="D374" s="48"/>
      <c r="E374" s="48"/>
      <c r="F374" s="48"/>
      <c r="G374" s="48"/>
      <c r="H374" s="48"/>
      <c r="I374" s="48"/>
      <c r="J374" s="48"/>
      <c r="K374" s="48"/>
      <c r="L374" s="48"/>
      <c r="M374" s="48"/>
      <c r="N374" s="48"/>
      <c r="O374" s="48"/>
      <c r="P374" s="48"/>
      <c r="Q374" s="48"/>
      <c r="R374" s="48"/>
      <c r="S374" s="48"/>
      <c r="T374" s="48"/>
      <c r="U374" s="48"/>
      <c r="V374" s="48"/>
      <c r="W374" s="48"/>
    </row>
    <row r="375" spans="2:23" x14ac:dyDescent="0.3">
      <c r="B375" s="50" t="s">
        <v>42</v>
      </c>
      <c r="C375" s="48"/>
      <c r="D375" s="48"/>
      <c r="E375" s="48"/>
      <c r="F375" s="48"/>
      <c r="G375" s="48"/>
      <c r="H375" s="48"/>
      <c r="I375" s="48"/>
      <c r="J375" s="48"/>
      <c r="K375" s="48"/>
      <c r="L375" s="48"/>
      <c r="M375" s="48"/>
      <c r="N375" s="48"/>
      <c r="O375" s="48"/>
      <c r="P375" s="48"/>
      <c r="Q375" s="48"/>
      <c r="R375" s="48"/>
      <c r="S375" s="48"/>
      <c r="T375" s="48"/>
      <c r="U375" s="48"/>
      <c r="V375" s="48"/>
      <c r="W375" s="48"/>
    </row>
    <row r="376" spans="2:23" ht="6" customHeight="1" x14ac:dyDescent="0.3"/>
    <row r="377" spans="2:23" x14ac:dyDescent="0.3">
      <c r="B377" s="2" t="s">
        <v>33</v>
      </c>
      <c r="U377" s="8"/>
      <c r="V377" s="28"/>
    </row>
  </sheetData>
  <mergeCells count="4">
    <mergeCell ref="C4:C5"/>
    <mergeCell ref="D4:D5"/>
    <mergeCell ref="B370:W370"/>
    <mergeCell ref="B373:W373"/>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O67"/>
  <sheetViews>
    <sheetView view="pageBreakPreview" topLeftCell="B1" zoomScaleNormal="100" zoomScaleSheetLayoutView="100" workbookViewId="0">
      <pane xSplit="1" ySplit="8" topLeftCell="C48" activePane="bottomRight" state="frozen"/>
      <selection activeCell="B1" sqref="B1"/>
      <selection pane="topRight" activeCell="C1" sqref="C1"/>
      <selection pane="bottomLeft" activeCell="B25" sqref="B25"/>
      <selection pane="bottomRight" activeCell="G7" sqref="G7"/>
    </sheetView>
  </sheetViews>
  <sheetFormatPr defaultColWidth="9.140625" defaultRowHeight="12.75" x14ac:dyDescent="0.2"/>
  <cols>
    <col min="1" max="1" width="0" style="53" hidden="1" customWidth="1"/>
    <col min="2" max="2" width="44.28515625" style="53" customWidth="1"/>
    <col min="3" max="10" width="14.42578125" style="53" customWidth="1"/>
    <col min="11" max="11" width="12.140625" style="53" customWidth="1"/>
    <col min="12" max="16384" width="9.140625" style="53"/>
  </cols>
  <sheetData>
    <row r="1" spans="1:15" x14ac:dyDescent="0.2">
      <c r="B1" s="54"/>
    </row>
    <row r="2" spans="1:15" ht="7.5" customHeight="1" x14ac:dyDescent="0.2">
      <c r="B2" s="55"/>
    </row>
    <row r="3" spans="1:15" ht="30" customHeight="1" x14ac:dyDescent="0.2">
      <c r="A3" s="110" t="s">
        <v>119</v>
      </c>
      <c r="B3" s="110"/>
      <c r="C3" s="110"/>
      <c r="D3" s="110"/>
      <c r="E3" s="110"/>
      <c r="F3" s="110"/>
      <c r="G3" s="110"/>
      <c r="H3" s="110"/>
      <c r="I3" s="110"/>
      <c r="J3" s="110"/>
    </row>
    <row r="4" spans="1:15" ht="118.5" customHeight="1" x14ac:dyDescent="0.2">
      <c r="A4" s="56"/>
      <c r="B4" s="111" t="s">
        <v>45</v>
      </c>
      <c r="C4" s="111"/>
      <c r="D4" s="111"/>
      <c r="E4" s="111"/>
      <c r="F4" s="111"/>
      <c r="G4" s="111"/>
      <c r="H4" s="111"/>
      <c r="I4" s="111"/>
      <c r="J4" s="111"/>
    </row>
    <row r="5" spans="1:15" ht="16.5" customHeight="1" x14ac:dyDescent="0.2">
      <c r="A5" s="56"/>
      <c r="B5" s="112" t="s">
        <v>120</v>
      </c>
      <c r="C5" s="112"/>
      <c r="D5" s="112"/>
      <c r="E5" s="112"/>
      <c r="F5" s="112"/>
      <c r="G5" s="112"/>
      <c r="H5" s="112"/>
      <c r="I5" s="112"/>
      <c r="J5" s="112"/>
    </row>
    <row r="6" spans="1:15" s="60" customFormat="1" ht="22.5" customHeight="1" x14ac:dyDescent="0.2">
      <c r="A6" s="57"/>
      <c r="B6" s="58"/>
      <c r="C6" s="59">
        <v>45748</v>
      </c>
      <c r="D6" s="59">
        <v>45778</v>
      </c>
      <c r="E6" s="59">
        <v>45809</v>
      </c>
      <c r="F6" s="59">
        <v>45839</v>
      </c>
      <c r="G6" s="104" t="s">
        <v>126</v>
      </c>
      <c r="H6" s="59">
        <v>45901</v>
      </c>
      <c r="I6" s="59">
        <v>45931</v>
      </c>
      <c r="J6" s="59">
        <v>45962</v>
      </c>
    </row>
    <row r="7" spans="1:15" s="60" customFormat="1" ht="9.75" customHeight="1" x14ac:dyDescent="0.2">
      <c r="A7" s="61"/>
      <c r="B7" s="62"/>
      <c r="C7" s="63" t="s">
        <v>46</v>
      </c>
      <c r="D7" s="63" t="s">
        <v>46</v>
      </c>
      <c r="E7" s="63" t="s">
        <v>46</v>
      </c>
      <c r="F7" s="63" t="s">
        <v>46</v>
      </c>
      <c r="G7" s="63" t="s">
        <v>46</v>
      </c>
      <c r="H7" s="63" t="s">
        <v>46</v>
      </c>
      <c r="I7" s="63" t="s">
        <v>46</v>
      </c>
      <c r="J7" s="63" t="s">
        <v>46</v>
      </c>
    </row>
    <row r="8" spans="1:15" s="60" customFormat="1" ht="11.25" customHeight="1" x14ac:dyDescent="0.2">
      <c r="A8" s="61"/>
      <c r="B8" s="64"/>
      <c r="C8" s="65" t="s">
        <v>47</v>
      </c>
      <c r="D8" s="65" t="s">
        <v>47</v>
      </c>
      <c r="E8" s="65" t="s">
        <v>47</v>
      </c>
      <c r="F8" s="65" t="s">
        <v>47</v>
      </c>
      <c r="G8" s="65" t="s">
        <v>47</v>
      </c>
      <c r="H8" s="65" t="s">
        <v>47</v>
      </c>
      <c r="I8" s="65" t="s">
        <v>47</v>
      </c>
      <c r="J8" s="65" t="s">
        <v>47</v>
      </c>
    </row>
    <row r="9" spans="1:15" s="71" customFormat="1" ht="12.95" customHeight="1" x14ac:dyDescent="0.15">
      <c r="A9" s="66" t="s">
        <v>48</v>
      </c>
      <c r="B9" s="67" t="s">
        <v>49</v>
      </c>
      <c r="C9" s="68">
        <v>796361.98555486277</v>
      </c>
      <c r="D9" s="68">
        <v>793322.86071197374</v>
      </c>
      <c r="E9" s="68">
        <v>779694.98545968276</v>
      </c>
      <c r="F9" s="68">
        <v>810775.02762220695</v>
      </c>
      <c r="G9" s="68">
        <v>846069.81071467255</v>
      </c>
      <c r="H9" s="68">
        <v>873244.61344495346</v>
      </c>
      <c r="I9" s="68">
        <v>876439.06217678194</v>
      </c>
      <c r="J9" s="68">
        <v>896275.90540111973</v>
      </c>
      <c r="K9" s="69"/>
      <c r="L9" s="70"/>
      <c r="M9" s="70"/>
      <c r="N9" s="70"/>
      <c r="O9" s="70"/>
    </row>
    <row r="10" spans="1:15" s="71" customFormat="1" ht="12.95" customHeight="1" x14ac:dyDescent="0.2">
      <c r="A10" s="66"/>
      <c r="B10" s="72" t="s">
        <v>50</v>
      </c>
      <c r="C10" s="68"/>
      <c r="D10" s="68"/>
      <c r="E10" s="68"/>
      <c r="F10" s="68"/>
      <c r="G10" s="68"/>
      <c r="H10" s="68"/>
      <c r="I10" s="68"/>
      <c r="J10" s="68"/>
      <c r="K10" s="73"/>
      <c r="L10" s="70"/>
      <c r="M10" s="70"/>
      <c r="N10" s="70"/>
      <c r="O10" s="70"/>
    </row>
    <row r="11" spans="1:15" s="77" customFormat="1" ht="12.95" customHeight="1" x14ac:dyDescent="0.2">
      <c r="A11" s="74" t="s">
        <v>51</v>
      </c>
      <c r="B11" s="75" t="s">
        <v>52</v>
      </c>
      <c r="C11" s="76">
        <v>179904.52321119129</v>
      </c>
      <c r="D11" s="76">
        <v>182786.90485379798</v>
      </c>
      <c r="E11" s="76">
        <v>186139.80259197261</v>
      </c>
      <c r="F11" s="76">
        <v>188227.99227995425</v>
      </c>
      <c r="G11" s="76">
        <v>189930.41323185695</v>
      </c>
      <c r="H11" s="76">
        <v>192580.43430825847</v>
      </c>
      <c r="I11" s="76">
        <v>191434.58719328075</v>
      </c>
      <c r="J11" s="76">
        <v>194126.48696803919</v>
      </c>
      <c r="K11" s="73"/>
      <c r="L11" s="70"/>
      <c r="M11" s="70"/>
      <c r="N11" s="70"/>
      <c r="O11" s="70"/>
    </row>
    <row r="12" spans="1:15" s="77" customFormat="1" ht="12.95" customHeight="1" x14ac:dyDescent="0.2">
      <c r="A12" s="74" t="s">
        <v>53</v>
      </c>
      <c r="B12" s="75" t="s">
        <v>54</v>
      </c>
      <c r="C12" s="76">
        <v>50656.899701446855</v>
      </c>
      <c r="D12" s="76">
        <v>47940.368371314886</v>
      </c>
      <c r="E12" s="76">
        <v>46095.892606156471</v>
      </c>
      <c r="F12" s="76">
        <v>50060.67367538852</v>
      </c>
      <c r="G12" s="76">
        <v>55451.758427311419</v>
      </c>
      <c r="H12" s="76">
        <v>55277.466112116846</v>
      </c>
      <c r="I12" s="76">
        <v>53408.576927058428</v>
      </c>
      <c r="J12" s="76">
        <v>53927.801391738773</v>
      </c>
      <c r="K12" s="73"/>
      <c r="L12" s="70"/>
      <c r="M12" s="70"/>
      <c r="N12" s="70"/>
      <c r="O12" s="70"/>
    </row>
    <row r="13" spans="1:15" s="77" customFormat="1" ht="12.95" customHeight="1" x14ac:dyDescent="0.2">
      <c r="A13" s="74" t="s">
        <v>55</v>
      </c>
      <c r="B13" s="75" t="s">
        <v>56</v>
      </c>
      <c r="C13" s="76">
        <v>48890.45003193694</v>
      </c>
      <c r="D13" s="76">
        <v>50765.696243909682</v>
      </c>
      <c r="E13" s="76">
        <v>55556.725472091202</v>
      </c>
      <c r="F13" s="76">
        <v>58251.581592117771</v>
      </c>
      <c r="G13" s="76">
        <v>59540.840557972202</v>
      </c>
      <c r="H13" s="76">
        <v>58964.352723152981</v>
      </c>
      <c r="I13" s="76">
        <v>58317.374131904871</v>
      </c>
      <c r="J13" s="76">
        <v>59761.495548869992</v>
      </c>
      <c r="K13" s="73"/>
      <c r="L13" s="70"/>
      <c r="M13" s="70"/>
      <c r="N13" s="70"/>
      <c r="O13" s="70"/>
    </row>
    <row r="14" spans="1:15" s="77" customFormat="1" ht="12.95" customHeight="1" x14ac:dyDescent="0.2">
      <c r="A14" s="74" t="s">
        <v>57</v>
      </c>
      <c r="B14" s="75" t="s">
        <v>58</v>
      </c>
      <c r="C14" s="76">
        <v>60148.323383971176</v>
      </c>
      <c r="D14" s="76">
        <v>65184.296662482433</v>
      </c>
      <c r="E14" s="76">
        <v>63684.306434651648</v>
      </c>
      <c r="F14" s="76">
        <v>69967.002190340747</v>
      </c>
      <c r="G14" s="76">
        <v>81166.140311143332</v>
      </c>
      <c r="H14" s="76">
        <v>85675.195402190395</v>
      </c>
      <c r="I14" s="76">
        <v>81314.10611869891</v>
      </c>
      <c r="J14" s="76">
        <v>79000.725119859038</v>
      </c>
      <c r="K14" s="73"/>
      <c r="L14" s="70"/>
      <c r="M14" s="70"/>
      <c r="N14" s="70"/>
      <c r="O14" s="70"/>
    </row>
    <row r="15" spans="1:15" s="77" customFormat="1" ht="12.95" customHeight="1" x14ac:dyDescent="0.2">
      <c r="A15" s="74"/>
      <c r="B15" s="75" t="s">
        <v>59</v>
      </c>
      <c r="C15" s="76">
        <v>57284.414266648368</v>
      </c>
      <c r="D15" s="76">
        <v>55125.022377162059</v>
      </c>
      <c r="E15" s="76">
        <v>52829.231534941813</v>
      </c>
      <c r="F15" s="76">
        <v>55679.185877781376</v>
      </c>
      <c r="G15" s="76">
        <v>58449.237003994051</v>
      </c>
      <c r="H15" s="76">
        <v>61771.555494527391</v>
      </c>
      <c r="I15" s="76">
        <v>62589.096452740618</v>
      </c>
      <c r="J15" s="76">
        <v>67881.852484362331</v>
      </c>
      <c r="K15" s="73"/>
      <c r="L15" s="70"/>
      <c r="M15" s="70"/>
      <c r="N15" s="70"/>
      <c r="O15" s="70"/>
    </row>
    <row r="16" spans="1:15" s="77" customFormat="1" ht="12.95" customHeight="1" x14ac:dyDescent="0.2">
      <c r="A16" s="74" t="s">
        <v>60</v>
      </c>
      <c r="B16" s="75" t="s">
        <v>61</v>
      </c>
      <c r="C16" s="76">
        <v>66535.031970697717</v>
      </c>
      <c r="D16" s="76">
        <v>63742.481308091257</v>
      </c>
      <c r="E16" s="76">
        <v>66777.447041516542</v>
      </c>
      <c r="F16" s="76">
        <v>68168.629833558982</v>
      </c>
      <c r="G16" s="76">
        <v>67523.868921783229</v>
      </c>
      <c r="H16" s="76">
        <v>71133.323528289198</v>
      </c>
      <c r="I16" s="76">
        <v>75309.978406535956</v>
      </c>
      <c r="J16" s="76">
        <v>74868.743618017077</v>
      </c>
      <c r="K16" s="73"/>
      <c r="L16" s="70"/>
      <c r="M16" s="70"/>
      <c r="N16" s="70"/>
      <c r="O16" s="70"/>
    </row>
    <row r="17" spans="1:15" s="77" customFormat="1" ht="12.95" customHeight="1" x14ac:dyDescent="0.2">
      <c r="A17" s="74" t="s">
        <v>62</v>
      </c>
      <c r="B17" s="75" t="s">
        <v>63</v>
      </c>
      <c r="C17" s="76">
        <v>42746.070819225875</v>
      </c>
      <c r="D17" s="76">
        <v>44254.029783521095</v>
      </c>
      <c r="E17" s="76">
        <v>44765.180132139038</v>
      </c>
      <c r="F17" s="76">
        <v>48311.361013513102</v>
      </c>
      <c r="G17" s="76">
        <v>50415.05642409555</v>
      </c>
      <c r="H17" s="76">
        <v>55099.973287083951</v>
      </c>
      <c r="I17" s="76">
        <v>57218.134307665852</v>
      </c>
      <c r="J17" s="76">
        <v>58754.358578548592</v>
      </c>
      <c r="K17" s="73"/>
      <c r="L17" s="70"/>
      <c r="M17" s="70"/>
      <c r="N17" s="70"/>
      <c r="O17" s="70"/>
    </row>
    <row r="18" spans="1:15" s="77" customFormat="1" ht="12.95" customHeight="1" x14ac:dyDescent="0.2">
      <c r="A18" s="74"/>
      <c r="B18" s="75"/>
      <c r="C18" s="76"/>
      <c r="D18" s="76"/>
      <c r="E18" s="76"/>
      <c r="F18" s="76"/>
      <c r="G18" s="76"/>
      <c r="H18" s="76"/>
      <c r="I18" s="76"/>
      <c r="J18" s="76"/>
      <c r="K18" s="73"/>
      <c r="L18" s="70"/>
      <c r="M18" s="70"/>
      <c r="N18" s="70"/>
      <c r="O18" s="70"/>
    </row>
    <row r="19" spans="1:15" s="71" customFormat="1" ht="12.95" customHeight="1" x14ac:dyDescent="0.15">
      <c r="A19" s="66" t="s">
        <v>64</v>
      </c>
      <c r="B19" s="67" t="s">
        <v>65</v>
      </c>
      <c r="C19" s="68">
        <v>3316674.1035826392</v>
      </c>
      <c r="D19" s="68">
        <v>3367558.163938839</v>
      </c>
      <c r="E19" s="68">
        <v>3420801.6028651781</v>
      </c>
      <c r="F19" s="68">
        <v>3502946.6147294631</v>
      </c>
      <c r="G19" s="68">
        <v>3593649.8712347047</v>
      </c>
      <c r="H19" s="68">
        <v>3666188.4168126411</v>
      </c>
      <c r="I19" s="68">
        <v>3726378.9052058207</v>
      </c>
      <c r="J19" s="68">
        <v>3798207.9847381869</v>
      </c>
      <c r="K19" s="69"/>
      <c r="L19" s="70"/>
      <c r="M19" s="70"/>
      <c r="N19" s="70"/>
      <c r="O19" s="70"/>
    </row>
    <row r="20" spans="1:15" s="71" customFormat="1" ht="12.95" customHeight="1" x14ac:dyDescent="0.2">
      <c r="A20" s="66"/>
      <c r="B20" s="72" t="s">
        <v>50</v>
      </c>
      <c r="C20" s="68"/>
      <c r="D20" s="68"/>
      <c r="E20" s="68"/>
      <c r="F20" s="68"/>
      <c r="G20" s="68"/>
      <c r="H20" s="68"/>
      <c r="I20" s="68"/>
      <c r="J20" s="68"/>
      <c r="K20" s="73"/>
      <c r="L20" s="70"/>
      <c r="M20" s="70"/>
      <c r="N20" s="70"/>
      <c r="O20" s="70"/>
    </row>
    <row r="21" spans="1:15" s="77" customFormat="1" ht="12.95" customHeight="1" x14ac:dyDescent="0.2">
      <c r="A21" s="74" t="s">
        <v>66</v>
      </c>
      <c r="B21" s="75" t="s">
        <v>67</v>
      </c>
      <c r="C21" s="76">
        <v>1573741.6646197005</v>
      </c>
      <c r="D21" s="76">
        <v>1641000.2411333057</v>
      </c>
      <c r="E21" s="76">
        <v>1648012.55194547</v>
      </c>
      <c r="F21" s="76">
        <v>1680503.5612810247</v>
      </c>
      <c r="G21" s="76">
        <v>1713907.0766239774</v>
      </c>
      <c r="H21" s="76">
        <v>1752206.3794978473</v>
      </c>
      <c r="I21" s="76">
        <v>1778244.8756681301</v>
      </c>
      <c r="J21" s="76">
        <v>1791415.3437372316</v>
      </c>
      <c r="K21" s="73"/>
      <c r="L21" s="70"/>
      <c r="M21" s="70"/>
      <c r="N21" s="70"/>
      <c r="O21" s="70"/>
    </row>
    <row r="22" spans="1:15" s="77" customFormat="1" ht="12.95" customHeight="1" x14ac:dyDescent="0.2">
      <c r="A22" s="74"/>
      <c r="B22" s="72" t="s">
        <v>68</v>
      </c>
      <c r="C22" s="76"/>
      <c r="D22" s="76"/>
      <c r="E22" s="76"/>
      <c r="F22" s="76"/>
      <c r="G22" s="76"/>
      <c r="H22" s="76"/>
      <c r="I22" s="76"/>
      <c r="J22" s="76"/>
      <c r="K22" s="73"/>
      <c r="L22" s="70"/>
      <c r="M22" s="70"/>
      <c r="N22" s="70"/>
      <c r="O22" s="70"/>
    </row>
    <row r="23" spans="1:15" s="77" customFormat="1" ht="12.95" customHeight="1" x14ac:dyDescent="0.2">
      <c r="A23" s="74" t="s">
        <v>69</v>
      </c>
      <c r="B23" s="78" t="s">
        <v>70</v>
      </c>
      <c r="C23" s="76">
        <v>778022.21094897669</v>
      </c>
      <c r="D23" s="76">
        <v>794743.94946930895</v>
      </c>
      <c r="E23" s="76">
        <v>800165.06331790949</v>
      </c>
      <c r="F23" s="76">
        <v>853311.78100239392</v>
      </c>
      <c r="G23" s="76">
        <v>865674.51732766326</v>
      </c>
      <c r="H23" s="76">
        <v>874341.30049623339</v>
      </c>
      <c r="I23" s="76">
        <v>884174.67121341615</v>
      </c>
      <c r="J23" s="76">
        <v>895501.67922771175</v>
      </c>
      <c r="K23" s="73"/>
      <c r="L23" s="70"/>
      <c r="M23" s="70"/>
      <c r="N23" s="70"/>
      <c r="O23" s="70"/>
    </row>
    <row r="24" spans="1:15" s="77" customFormat="1" ht="12.95" customHeight="1" x14ac:dyDescent="0.2">
      <c r="A24" s="74" t="s">
        <v>71</v>
      </c>
      <c r="B24" s="79" t="s">
        <v>72</v>
      </c>
      <c r="C24" s="76">
        <v>71166.542866576157</v>
      </c>
      <c r="D24" s="76">
        <v>72702.123792746977</v>
      </c>
      <c r="E24" s="76">
        <v>73912.277196050578</v>
      </c>
      <c r="F24" s="76">
        <v>73115.211102352725</v>
      </c>
      <c r="G24" s="76">
        <v>78237.405090763059</v>
      </c>
      <c r="H24" s="76">
        <v>81184.341342689848</v>
      </c>
      <c r="I24" s="76">
        <v>81879.515983717734</v>
      </c>
      <c r="J24" s="76">
        <v>83235.695977519586</v>
      </c>
      <c r="K24" s="73"/>
      <c r="L24" s="70"/>
      <c r="M24" s="70"/>
      <c r="N24" s="70"/>
      <c r="O24" s="70"/>
    </row>
    <row r="25" spans="1:15" s="77" customFormat="1" ht="12.95" customHeight="1" x14ac:dyDescent="0.2">
      <c r="A25" s="74"/>
      <c r="B25" s="75" t="s">
        <v>73</v>
      </c>
      <c r="C25" s="76">
        <v>221975.2136500405</v>
      </c>
      <c r="D25" s="76">
        <v>220531.91034082399</v>
      </c>
      <c r="E25" s="76">
        <v>221818.86452308801</v>
      </c>
      <c r="F25" s="76">
        <v>231907.37752152339</v>
      </c>
      <c r="G25" s="76">
        <v>238651.032131377</v>
      </c>
      <c r="H25" s="76">
        <v>243175.95903281652</v>
      </c>
      <c r="I25" s="76">
        <v>237731.26953625382</v>
      </c>
      <c r="J25" s="76">
        <v>240863.60247602634</v>
      </c>
      <c r="K25" s="73"/>
      <c r="L25" s="70"/>
      <c r="M25" s="70"/>
      <c r="N25" s="70"/>
      <c r="O25" s="70"/>
    </row>
    <row r="26" spans="1:15" s="77" customFormat="1" ht="12.95" customHeight="1" x14ac:dyDescent="0.2">
      <c r="A26" s="74"/>
      <c r="B26" s="75" t="s">
        <v>74</v>
      </c>
      <c r="C26" s="76">
        <v>366189.78250133299</v>
      </c>
      <c r="D26" s="76">
        <v>384200.34006661898</v>
      </c>
      <c r="E26" s="76">
        <v>396473.4493224246</v>
      </c>
      <c r="F26" s="76">
        <v>408963.7847846587</v>
      </c>
      <c r="G26" s="76">
        <v>416345.86032902473</v>
      </c>
      <c r="H26" s="76">
        <v>410460.10182837001</v>
      </c>
      <c r="I26" s="76">
        <v>412406.98298447696</v>
      </c>
      <c r="J26" s="76">
        <v>423621.28817492729</v>
      </c>
      <c r="K26" s="73"/>
      <c r="L26" s="70"/>
      <c r="M26" s="70"/>
      <c r="N26" s="70"/>
      <c r="O26" s="70"/>
    </row>
    <row r="27" spans="1:15" s="77" customFormat="1" ht="12.95" customHeight="1" x14ac:dyDescent="0.2">
      <c r="A27" s="74" t="s">
        <v>75</v>
      </c>
      <c r="B27" s="75" t="s">
        <v>76</v>
      </c>
      <c r="C27" s="76">
        <v>34976.156921843096</v>
      </c>
      <c r="D27" s="76">
        <v>34866.964323397202</v>
      </c>
      <c r="E27" s="76">
        <v>35808.675295386711</v>
      </c>
      <c r="F27" s="76">
        <v>35938.889843661265</v>
      </c>
      <c r="G27" s="76">
        <v>35809.679944167096</v>
      </c>
      <c r="H27" s="76">
        <v>35651.425814090369</v>
      </c>
      <c r="I27" s="76">
        <v>36017.141692536519</v>
      </c>
      <c r="J27" s="76">
        <v>36771.974602237911</v>
      </c>
      <c r="K27" s="73"/>
      <c r="L27" s="70"/>
      <c r="M27" s="70"/>
      <c r="N27" s="70"/>
      <c r="O27" s="70"/>
    </row>
    <row r="28" spans="1:15" s="77" customFormat="1" ht="12.95" customHeight="1" x14ac:dyDescent="0.2">
      <c r="A28" s="74" t="s">
        <v>77</v>
      </c>
      <c r="B28" s="75" t="s">
        <v>78</v>
      </c>
      <c r="C28" s="76">
        <v>52695.318674085633</v>
      </c>
      <c r="D28" s="76">
        <v>48037.28289171146</v>
      </c>
      <c r="E28" s="76">
        <v>50121.866512104287</v>
      </c>
      <c r="F28" s="76">
        <v>52551.246334557887</v>
      </c>
      <c r="G28" s="76">
        <v>52824.626226002023</v>
      </c>
      <c r="H28" s="76">
        <v>53819.750255994208</v>
      </c>
      <c r="I28" s="76">
        <v>55240.552923446739</v>
      </c>
      <c r="J28" s="76">
        <v>58297.241248972059</v>
      </c>
      <c r="K28" s="73"/>
      <c r="L28" s="70"/>
      <c r="M28" s="70"/>
      <c r="N28" s="70"/>
      <c r="O28" s="70"/>
    </row>
    <row r="29" spans="1:15" s="77" customFormat="1" ht="12.95" customHeight="1" x14ac:dyDescent="0.2">
      <c r="A29" s="80"/>
      <c r="B29" s="75" t="s">
        <v>79</v>
      </c>
      <c r="C29" s="76">
        <v>201667.43505041971</v>
      </c>
      <c r="D29" s="76">
        <v>208488.9742524194</v>
      </c>
      <c r="E29" s="76">
        <v>206563.71797242528</v>
      </c>
      <c r="F29" s="76">
        <v>211252.29484930463</v>
      </c>
      <c r="G29" s="76">
        <v>213846.03859711022</v>
      </c>
      <c r="H29" s="76">
        <v>217652.99488506257</v>
      </c>
      <c r="I29" s="76">
        <v>221186.63015938023</v>
      </c>
      <c r="J29" s="76">
        <v>229074.69369068535</v>
      </c>
      <c r="K29" s="73"/>
      <c r="L29" s="70"/>
      <c r="M29" s="70"/>
      <c r="N29" s="70"/>
      <c r="O29" s="70"/>
    </row>
    <row r="30" spans="1:15" s="77" customFormat="1" ht="12.95" customHeight="1" x14ac:dyDescent="0.2">
      <c r="A30" s="74"/>
      <c r="B30" s="75" t="s">
        <v>80</v>
      </c>
      <c r="C30" s="76">
        <v>14680.898928128398</v>
      </c>
      <c r="D30" s="76">
        <v>14466.50809887948</v>
      </c>
      <c r="E30" s="76">
        <v>16911.284695159506</v>
      </c>
      <c r="F30" s="76">
        <v>16966.127533389568</v>
      </c>
      <c r="G30" s="76">
        <v>16888.487709522786</v>
      </c>
      <c r="H30" s="76">
        <v>18009.253068364837</v>
      </c>
      <c r="I30" s="76">
        <v>18190.654957115094</v>
      </c>
      <c r="J30" s="76">
        <v>15939.279040700781</v>
      </c>
      <c r="K30" s="73"/>
      <c r="L30" s="70"/>
      <c r="M30" s="70"/>
      <c r="N30" s="70"/>
      <c r="O30" s="70"/>
    </row>
    <row r="31" spans="1:15" s="77" customFormat="1" ht="12.95" customHeight="1" x14ac:dyDescent="0.2">
      <c r="A31" s="74"/>
      <c r="B31" s="75" t="s">
        <v>81</v>
      </c>
      <c r="C31" s="76">
        <v>56646.739217319307</v>
      </c>
      <c r="D31" s="76">
        <v>61023.613318988399</v>
      </c>
      <c r="E31" s="76">
        <v>61364.754865768453</v>
      </c>
      <c r="F31" s="76">
        <v>63666.550891513689</v>
      </c>
      <c r="G31" s="76">
        <v>65567.847057194027</v>
      </c>
      <c r="H31" s="76">
        <v>65444.396635972298</v>
      </c>
      <c r="I31" s="76">
        <v>68548.560937836155</v>
      </c>
      <c r="J31" s="76">
        <v>74662.19461602447</v>
      </c>
      <c r="K31" s="73"/>
      <c r="L31" s="70"/>
      <c r="M31" s="70"/>
      <c r="N31" s="70"/>
      <c r="O31" s="70"/>
    </row>
    <row r="32" spans="1:15" s="77" customFormat="1" ht="12.95" customHeight="1" x14ac:dyDescent="0.2">
      <c r="A32" s="74"/>
      <c r="B32" s="75" t="s">
        <v>82</v>
      </c>
      <c r="C32" s="76">
        <v>256303.37592307094</v>
      </c>
      <c r="D32" s="76">
        <v>223769.65782722028</v>
      </c>
      <c r="E32" s="76">
        <v>241191.29553994467</v>
      </c>
      <c r="F32" s="76">
        <v>260553.03039897533</v>
      </c>
      <c r="G32" s="76">
        <v>287662.67998880282</v>
      </c>
      <c r="H32" s="76">
        <v>292287.68225771177</v>
      </c>
      <c r="I32" s="76">
        <v>305147.12687699409</v>
      </c>
      <c r="J32" s="76">
        <v>317290.80100575031</v>
      </c>
      <c r="K32" s="73"/>
      <c r="L32" s="70"/>
      <c r="M32" s="70"/>
      <c r="N32" s="70"/>
      <c r="O32" s="70"/>
    </row>
    <row r="33" spans="1:15" s="77" customFormat="1" ht="12.95" customHeight="1" x14ac:dyDescent="0.2">
      <c r="A33" s="74"/>
      <c r="B33" s="75" t="s">
        <v>83</v>
      </c>
      <c r="C33" s="76">
        <v>33257.820541527231</v>
      </c>
      <c r="D33" s="76">
        <v>32636.623476065597</v>
      </c>
      <c r="E33" s="76">
        <v>33272.18879281322</v>
      </c>
      <c r="F33" s="76">
        <v>46723.429840200799</v>
      </c>
      <c r="G33" s="76">
        <v>50007.63249046413</v>
      </c>
      <c r="H33" s="76">
        <v>53015.693369685076</v>
      </c>
      <c r="I33" s="76">
        <v>54134.41302301854</v>
      </c>
      <c r="J33" s="76">
        <v>53636.0030997125</v>
      </c>
      <c r="K33" s="73"/>
      <c r="L33" s="70"/>
      <c r="M33" s="70"/>
      <c r="N33" s="70"/>
      <c r="O33" s="70"/>
    </row>
    <row r="34" spans="1:15" s="77" customFormat="1" ht="12.95" customHeight="1" x14ac:dyDescent="0.2">
      <c r="A34" s="74"/>
      <c r="B34" s="75"/>
      <c r="C34" s="76"/>
      <c r="D34" s="76"/>
      <c r="E34" s="76"/>
      <c r="F34" s="76"/>
      <c r="G34" s="76"/>
      <c r="H34" s="76"/>
      <c r="I34" s="76"/>
      <c r="J34" s="76"/>
      <c r="K34" s="73"/>
      <c r="L34" s="70"/>
      <c r="M34" s="70"/>
      <c r="N34" s="70"/>
      <c r="O34" s="70"/>
    </row>
    <row r="35" spans="1:15" s="71" customFormat="1" ht="12.95" customHeight="1" x14ac:dyDescent="0.15">
      <c r="A35" s="66" t="s">
        <v>84</v>
      </c>
      <c r="B35" s="67" t="s">
        <v>85</v>
      </c>
      <c r="C35" s="68">
        <v>2481072.9845864712</v>
      </c>
      <c r="D35" s="68">
        <v>2540289.5939064347</v>
      </c>
      <c r="E35" s="68">
        <v>2661816.3828504961</v>
      </c>
      <c r="F35" s="68">
        <v>2708783.4802628746</v>
      </c>
      <c r="G35" s="68">
        <v>2747850.9742395449</v>
      </c>
      <c r="H35" s="68">
        <v>2818487.5160847399</v>
      </c>
      <c r="I35" s="68">
        <v>2924747.52116594</v>
      </c>
      <c r="J35" s="68">
        <v>3025727.4680624651</v>
      </c>
      <c r="K35" s="69"/>
      <c r="L35" s="70"/>
      <c r="M35" s="70"/>
      <c r="N35" s="70"/>
      <c r="O35" s="70"/>
    </row>
    <row r="36" spans="1:15" s="71" customFormat="1" ht="12.95" customHeight="1" x14ac:dyDescent="0.2">
      <c r="A36" s="66"/>
      <c r="B36" s="72" t="s">
        <v>50</v>
      </c>
      <c r="C36" s="68"/>
      <c r="D36" s="68"/>
      <c r="E36" s="68"/>
      <c r="F36" s="68"/>
      <c r="G36" s="68"/>
      <c r="H36" s="68"/>
      <c r="I36" s="68"/>
      <c r="J36" s="68"/>
      <c r="K36" s="73"/>
      <c r="L36" s="70"/>
      <c r="M36" s="70"/>
      <c r="N36" s="70"/>
      <c r="O36" s="70"/>
    </row>
    <row r="37" spans="1:15" s="77" customFormat="1" ht="12.95" customHeight="1" x14ac:dyDescent="0.2">
      <c r="A37" s="74" t="s">
        <v>86</v>
      </c>
      <c r="B37" s="75" t="s">
        <v>87</v>
      </c>
      <c r="C37" s="76">
        <v>873189.19644193444</v>
      </c>
      <c r="D37" s="76">
        <v>932895.07888354931</v>
      </c>
      <c r="E37" s="76">
        <v>954212.10048323264</v>
      </c>
      <c r="F37" s="76">
        <v>947294.1682436812</v>
      </c>
      <c r="G37" s="76">
        <v>970664.56688611512</v>
      </c>
      <c r="H37" s="76">
        <v>998724.73895922303</v>
      </c>
      <c r="I37" s="76">
        <v>1043387.8679544958</v>
      </c>
      <c r="J37" s="76">
        <v>1089875.7620310513</v>
      </c>
      <c r="K37" s="73"/>
      <c r="L37" s="70"/>
      <c r="M37" s="70"/>
      <c r="N37" s="70"/>
      <c r="O37" s="70"/>
    </row>
    <row r="38" spans="1:15" s="77" customFormat="1" ht="12.95" customHeight="1" x14ac:dyDescent="0.2">
      <c r="A38" s="74" t="s">
        <v>88</v>
      </c>
      <c r="B38" s="75" t="s">
        <v>89</v>
      </c>
      <c r="C38" s="76">
        <v>300229.80814437405</v>
      </c>
      <c r="D38" s="76">
        <v>271915.79952622287</v>
      </c>
      <c r="E38" s="76">
        <v>278162.28425864794</v>
      </c>
      <c r="F38" s="76">
        <v>285461.44464106567</v>
      </c>
      <c r="G38" s="76">
        <v>283444.4334636486</v>
      </c>
      <c r="H38" s="76">
        <v>282634.96766848309</v>
      </c>
      <c r="I38" s="76">
        <v>282873.43017213664</v>
      </c>
      <c r="J38" s="76">
        <v>285651.8214519819</v>
      </c>
      <c r="K38" s="73"/>
      <c r="L38" s="70"/>
      <c r="M38" s="70"/>
      <c r="N38" s="70"/>
      <c r="O38" s="70"/>
    </row>
    <row r="39" spans="1:15" s="77" customFormat="1" ht="12.95" customHeight="1" x14ac:dyDescent="0.2">
      <c r="A39" s="74" t="s">
        <v>90</v>
      </c>
      <c r="B39" s="75" t="s">
        <v>91</v>
      </c>
      <c r="C39" s="76">
        <v>470609.80964854773</v>
      </c>
      <c r="D39" s="76">
        <v>479544.74489698169</v>
      </c>
      <c r="E39" s="76">
        <v>532729.75283587351</v>
      </c>
      <c r="F39" s="76">
        <v>567782.93210189161</v>
      </c>
      <c r="G39" s="76">
        <v>595973.35172635596</v>
      </c>
      <c r="H39" s="76">
        <v>652953.49503380188</v>
      </c>
      <c r="I39" s="76">
        <v>692666.56650810014</v>
      </c>
      <c r="J39" s="76">
        <v>744286.81395182083</v>
      </c>
      <c r="K39" s="73"/>
      <c r="L39" s="70"/>
      <c r="M39" s="70"/>
      <c r="N39" s="70"/>
      <c r="O39" s="70"/>
    </row>
    <row r="40" spans="1:15" s="81" customFormat="1" ht="12.95" customHeight="1" x14ac:dyDescent="0.2">
      <c r="A40" s="74" t="s">
        <v>92</v>
      </c>
      <c r="B40" s="75" t="s">
        <v>93</v>
      </c>
      <c r="C40" s="76">
        <v>68469.636520037719</v>
      </c>
      <c r="D40" s="76">
        <v>69666.946209835398</v>
      </c>
      <c r="E40" s="76">
        <v>74321.781895471562</v>
      </c>
      <c r="F40" s="76">
        <v>78973.224091946337</v>
      </c>
      <c r="G40" s="76">
        <v>79810.701846662661</v>
      </c>
      <c r="H40" s="76">
        <v>76058.995495225463</v>
      </c>
      <c r="I40" s="76">
        <v>77170.490315624716</v>
      </c>
      <c r="J40" s="76">
        <v>73872.239587076256</v>
      </c>
      <c r="K40" s="73"/>
      <c r="L40" s="70"/>
      <c r="M40" s="70"/>
      <c r="N40" s="70"/>
      <c r="O40" s="70"/>
    </row>
    <row r="41" spans="1:15" s="81" customFormat="1" ht="12.95" customHeight="1" x14ac:dyDescent="0.2">
      <c r="A41" s="74" t="s">
        <v>94</v>
      </c>
      <c r="B41" s="75" t="s">
        <v>95</v>
      </c>
      <c r="C41" s="76">
        <v>165581.1108209521</v>
      </c>
      <c r="D41" s="76">
        <v>163765.87145649848</v>
      </c>
      <c r="E41" s="76">
        <v>168903.32765199422</v>
      </c>
      <c r="F41" s="76">
        <v>162363.59856694896</v>
      </c>
      <c r="G41" s="76">
        <v>143276.61431694898</v>
      </c>
      <c r="H41" s="76">
        <v>123701.97423553756</v>
      </c>
      <c r="I41" s="76">
        <v>126221.96550070554</v>
      </c>
      <c r="J41" s="76">
        <v>124535.58570427596</v>
      </c>
      <c r="K41" s="73"/>
      <c r="L41" s="70"/>
      <c r="M41" s="70"/>
      <c r="N41" s="70"/>
      <c r="O41" s="70"/>
    </row>
    <row r="42" spans="1:15" s="77" customFormat="1" ht="12.95" customHeight="1" x14ac:dyDescent="0.2">
      <c r="A42" s="74" t="s">
        <v>96</v>
      </c>
      <c r="B42" s="75" t="s">
        <v>97</v>
      </c>
      <c r="C42" s="76">
        <v>17208.789270776317</v>
      </c>
      <c r="D42" s="76">
        <v>18883.375243059083</v>
      </c>
      <c r="E42" s="76">
        <v>17292.865072486598</v>
      </c>
      <c r="F42" s="76">
        <v>21484.582263893419</v>
      </c>
      <c r="G42" s="76">
        <v>23116.143319357907</v>
      </c>
      <c r="H42" s="76">
        <v>23730.444572318651</v>
      </c>
      <c r="I42" s="76">
        <v>23985.845088100265</v>
      </c>
      <c r="J42" s="76">
        <v>25007.928563194371</v>
      </c>
      <c r="K42" s="73"/>
      <c r="L42" s="70"/>
      <c r="M42" s="70"/>
      <c r="N42" s="70"/>
      <c r="O42" s="70"/>
    </row>
    <row r="43" spans="1:15" s="77" customFormat="1" ht="12.95" customHeight="1" x14ac:dyDescent="0.2">
      <c r="A43" s="74" t="s">
        <v>98</v>
      </c>
      <c r="B43" s="75" t="s">
        <v>99</v>
      </c>
      <c r="C43" s="76">
        <v>42984.590652351209</v>
      </c>
      <c r="D43" s="76">
        <v>47540.322152534267</v>
      </c>
      <c r="E43" s="76">
        <v>48732.498295766047</v>
      </c>
      <c r="F43" s="76">
        <v>49246.219407904675</v>
      </c>
      <c r="G43" s="76">
        <v>50825.647252980278</v>
      </c>
      <c r="H43" s="76">
        <v>51642.159316373203</v>
      </c>
      <c r="I43" s="76">
        <v>52308.608620142732</v>
      </c>
      <c r="J43" s="76">
        <v>54067.104703804143</v>
      </c>
      <c r="K43" s="73"/>
      <c r="L43" s="70"/>
      <c r="M43" s="70"/>
      <c r="N43" s="70"/>
      <c r="O43" s="70"/>
    </row>
    <row r="44" spans="1:15" s="77" customFormat="1" ht="12.95" customHeight="1" x14ac:dyDescent="0.2">
      <c r="A44" s="74" t="s">
        <v>100</v>
      </c>
      <c r="B44" s="75" t="s">
        <v>101</v>
      </c>
      <c r="C44" s="76">
        <v>51373.68626377944</v>
      </c>
      <c r="D44" s="76">
        <v>58309.311068554169</v>
      </c>
      <c r="E44" s="76">
        <v>56635.092356947047</v>
      </c>
      <c r="F44" s="76">
        <v>56870.205504403944</v>
      </c>
      <c r="G44" s="76">
        <v>57902.247327333258</v>
      </c>
      <c r="H44" s="76">
        <v>59776.587872699682</v>
      </c>
      <c r="I44" s="76">
        <v>58531.914628499711</v>
      </c>
      <c r="J44" s="76">
        <v>57978.878513266594</v>
      </c>
      <c r="K44" s="73"/>
      <c r="L44" s="70"/>
      <c r="M44" s="70"/>
      <c r="N44" s="70"/>
      <c r="O44" s="70"/>
    </row>
    <row r="45" spans="1:15" s="77" customFormat="1" ht="12.95" customHeight="1" x14ac:dyDescent="0.2">
      <c r="A45" s="74" t="s">
        <v>102</v>
      </c>
      <c r="B45" s="75" t="s">
        <v>103</v>
      </c>
      <c r="C45" s="76">
        <v>51183.489195091141</v>
      </c>
      <c r="D45" s="76">
        <v>54568.661746619662</v>
      </c>
      <c r="E45" s="76">
        <v>57236.23334170608</v>
      </c>
      <c r="F45" s="76">
        <v>49645.494227002295</v>
      </c>
      <c r="G45" s="76">
        <v>51844.304967012664</v>
      </c>
      <c r="H45" s="76">
        <v>50010.368324828036</v>
      </c>
      <c r="I45" s="76">
        <v>51670.047680229356</v>
      </c>
      <c r="J45" s="76">
        <v>51230.841566373099</v>
      </c>
      <c r="K45" s="73"/>
      <c r="L45" s="70"/>
      <c r="M45" s="70"/>
      <c r="N45" s="70"/>
      <c r="O45" s="70"/>
    </row>
    <row r="46" spans="1:15" s="77" customFormat="1" ht="12.95" customHeight="1" x14ac:dyDescent="0.2">
      <c r="A46" s="74"/>
      <c r="B46" s="75"/>
      <c r="C46" s="76"/>
      <c r="D46" s="76"/>
      <c r="E46" s="76"/>
      <c r="F46" s="76"/>
      <c r="G46" s="76"/>
      <c r="H46" s="76"/>
      <c r="I46" s="76"/>
      <c r="J46" s="76"/>
      <c r="K46" s="73"/>
      <c r="L46" s="70"/>
      <c r="M46" s="70"/>
      <c r="N46" s="70"/>
      <c r="O46" s="70"/>
    </row>
    <row r="47" spans="1:15" s="71" customFormat="1" ht="12.95" customHeight="1" x14ac:dyDescent="0.15">
      <c r="A47" s="66" t="s">
        <v>104</v>
      </c>
      <c r="B47" s="67" t="s">
        <v>124</v>
      </c>
      <c r="C47" s="68">
        <v>1810418.7481181328</v>
      </c>
      <c r="D47" s="68">
        <v>1847358.9708896899</v>
      </c>
      <c r="E47" s="68">
        <v>1907392.9216400993</v>
      </c>
      <c r="F47" s="68">
        <v>1927832.041872327</v>
      </c>
      <c r="G47" s="68">
        <v>1967435.4038370906</v>
      </c>
      <c r="H47" s="68">
        <v>2027198.7033173838</v>
      </c>
      <c r="I47" s="68">
        <v>2103010.2305516535</v>
      </c>
      <c r="J47" s="68">
        <v>2172900.7804303877</v>
      </c>
      <c r="K47" s="69"/>
      <c r="L47" s="70"/>
      <c r="M47" s="70"/>
      <c r="N47" s="70"/>
      <c r="O47" s="70"/>
    </row>
    <row r="48" spans="1:15" s="71" customFormat="1" ht="12.95" customHeight="1" x14ac:dyDescent="0.2">
      <c r="A48" s="66"/>
      <c r="B48" s="72" t="s">
        <v>50</v>
      </c>
      <c r="C48" s="68"/>
      <c r="D48" s="68"/>
      <c r="E48" s="68"/>
      <c r="F48" s="68"/>
      <c r="G48" s="68"/>
      <c r="H48" s="68"/>
      <c r="I48" s="68"/>
      <c r="J48" s="68"/>
      <c r="K48" s="73"/>
      <c r="L48" s="70"/>
      <c r="M48" s="70"/>
      <c r="N48" s="70"/>
      <c r="O48" s="70"/>
    </row>
    <row r="49" spans="1:15" s="77" customFormat="1" ht="12.95" customHeight="1" x14ac:dyDescent="0.2">
      <c r="A49" s="74" t="s">
        <v>105</v>
      </c>
      <c r="B49" s="75" t="s">
        <v>106</v>
      </c>
      <c r="C49" s="76">
        <v>37299.592273544455</v>
      </c>
      <c r="D49" s="76">
        <v>37876.967082538991</v>
      </c>
      <c r="E49" s="76">
        <v>57193.578201513432</v>
      </c>
      <c r="F49" s="76">
        <v>66110.45286626392</v>
      </c>
      <c r="G49" s="76">
        <v>75204.937169011275</v>
      </c>
      <c r="H49" s="76">
        <v>76352.495459470432</v>
      </c>
      <c r="I49" s="76">
        <v>79049.720039887383</v>
      </c>
      <c r="J49" s="76">
        <v>80723.661498477857</v>
      </c>
      <c r="K49" s="73"/>
      <c r="L49" s="70"/>
      <c r="M49" s="70"/>
      <c r="N49" s="70"/>
      <c r="O49" s="70"/>
    </row>
    <row r="50" spans="1:15" s="77" customFormat="1" ht="12.95" customHeight="1" x14ac:dyDescent="0.2">
      <c r="A50" s="74" t="s">
        <v>107</v>
      </c>
      <c r="B50" s="75" t="s">
        <v>108</v>
      </c>
      <c r="C50" s="76">
        <v>687204.42875304958</v>
      </c>
      <c r="D50" s="76">
        <v>706780.54892360244</v>
      </c>
      <c r="E50" s="76">
        <v>728397.53033047728</v>
      </c>
      <c r="F50" s="76">
        <v>752277.89655016526</v>
      </c>
      <c r="G50" s="76">
        <v>768567.85497993114</v>
      </c>
      <c r="H50" s="76">
        <v>791963.56589793856</v>
      </c>
      <c r="I50" s="76">
        <v>835173.70229526947</v>
      </c>
      <c r="J50" s="76">
        <v>871067.57052603283</v>
      </c>
      <c r="K50" s="73"/>
      <c r="L50" s="70"/>
      <c r="M50" s="70"/>
      <c r="N50" s="70"/>
      <c r="O50" s="70"/>
    </row>
    <row r="51" spans="1:15" s="77" customFormat="1" ht="12.95" customHeight="1" x14ac:dyDescent="0.2">
      <c r="A51" s="74" t="s">
        <v>109</v>
      </c>
      <c r="B51" s="75" t="s">
        <v>110</v>
      </c>
      <c r="C51" s="76">
        <v>172065.71345304232</v>
      </c>
      <c r="D51" s="76">
        <v>171663.84373392246</v>
      </c>
      <c r="E51" s="76">
        <v>173186.2628159858</v>
      </c>
      <c r="F51" s="76">
        <v>174421.03262246129</v>
      </c>
      <c r="G51" s="76">
        <v>177461.75569727714</v>
      </c>
      <c r="H51" s="76">
        <v>179549.07723291198</v>
      </c>
      <c r="I51" s="76">
        <v>181383.02993137186</v>
      </c>
      <c r="J51" s="76">
        <v>185490.13433977927</v>
      </c>
      <c r="K51" s="73"/>
      <c r="L51" s="70"/>
      <c r="M51" s="70"/>
      <c r="N51" s="70"/>
      <c r="O51" s="70"/>
    </row>
    <row r="52" spans="1:15" s="77" customFormat="1" ht="12.95" customHeight="1" x14ac:dyDescent="0.2">
      <c r="A52" s="74" t="s">
        <v>111</v>
      </c>
      <c r="B52" s="75" t="s">
        <v>112</v>
      </c>
      <c r="C52" s="76">
        <v>5483.3997279843079</v>
      </c>
      <c r="D52" s="76">
        <v>5963.6532681470253</v>
      </c>
      <c r="E52" s="76">
        <v>5568.0488281958524</v>
      </c>
      <c r="F52" s="76">
        <v>6210.1903460616322</v>
      </c>
      <c r="G52" s="76">
        <v>6157.0922309472871</v>
      </c>
      <c r="H52" s="76">
        <v>6098.6524103453603</v>
      </c>
      <c r="I52" s="76">
        <v>5571.671845429737</v>
      </c>
      <c r="J52" s="76">
        <v>6741.527457684726</v>
      </c>
      <c r="K52" s="73"/>
      <c r="L52" s="70"/>
      <c r="M52" s="70"/>
      <c r="N52" s="70"/>
      <c r="O52" s="70"/>
    </row>
    <row r="53" spans="1:15" s="77" customFormat="1" ht="12.95" customHeight="1" x14ac:dyDescent="0.2">
      <c r="A53" s="74" t="s">
        <v>113</v>
      </c>
      <c r="B53" s="75" t="s">
        <v>114</v>
      </c>
      <c r="C53" s="76">
        <v>1263.3177371689169</v>
      </c>
      <c r="D53" s="76">
        <v>1372.9616412811783</v>
      </c>
      <c r="E53" s="76">
        <v>1327.7657026391948</v>
      </c>
      <c r="F53" s="76">
        <v>1417.4927422570299</v>
      </c>
      <c r="G53" s="76">
        <v>1418.8245390769907</v>
      </c>
      <c r="H53" s="76">
        <v>1377.2490095818384</v>
      </c>
      <c r="I53" s="76">
        <v>1407.1601176830441</v>
      </c>
      <c r="J53" s="76">
        <v>1465.7583280827428</v>
      </c>
      <c r="K53" s="73"/>
      <c r="L53" s="70"/>
      <c r="M53" s="70"/>
      <c r="N53" s="70"/>
      <c r="O53" s="70"/>
    </row>
    <row r="54" spans="1:15" s="77" customFormat="1" ht="12.95" customHeight="1" x14ac:dyDescent="0.2">
      <c r="A54" s="74"/>
      <c r="B54" s="75" t="s">
        <v>115</v>
      </c>
      <c r="C54" s="82">
        <v>861694.19379846263</v>
      </c>
      <c r="D54" s="82">
        <v>876001.27165744279</v>
      </c>
      <c r="E54" s="82">
        <v>890810.3682128751</v>
      </c>
      <c r="F54" s="82">
        <v>872196.64465483709</v>
      </c>
      <c r="G54" s="82">
        <v>879251.38284549466</v>
      </c>
      <c r="H54" s="82">
        <v>906768.24823235895</v>
      </c>
      <c r="I54" s="82">
        <v>929329.42453602352</v>
      </c>
      <c r="J54" s="82">
        <v>953450.31823447673</v>
      </c>
      <c r="K54" s="73"/>
      <c r="L54" s="70"/>
      <c r="M54" s="70"/>
      <c r="N54" s="70"/>
      <c r="O54" s="70"/>
    </row>
    <row r="55" spans="1:15" s="71" customFormat="1" ht="12.95" customHeight="1" x14ac:dyDescent="0.15">
      <c r="A55" s="66"/>
      <c r="B55" s="67"/>
      <c r="C55" s="83"/>
      <c r="D55" s="83"/>
      <c r="E55" s="83"/>
      <c r="F55" s="83"/>
      <c r="G55" s="83"/>
      <c r="H55" s="83"/>
      <c r="I55" s="83"/>
      <c r="J55" s="83"/>
      <c r="K55" s="73"/>
      <c r="L55" s="70"/>
      <c r="M55" s="70"/>
      <c r="N55" s="70"/>
      <c r="O55" s="70"/>
    </row>
    <row r="56" spans="1:15" s="71" customFormat="1" ht="12.95" customHeight="1" x14ac:dyDescent="0.15">
      <c r="A56" s="66" t="s">
        <v>116</v>
      </c>
      <c r="B56" s="67" t="s">
        <v>123</v>
      </c>
      <c r="C56" s="84">
        <v>8404527.8218421061</v>
      </c>
      <c r="D56" s="84">
        <v>8548529.5894469377</v>
      </c>
      <c r="E56" s="84">
        <v>8769705.8928154558</v>
      </c>
      <c r="F56" s="84">
        <v>8950337.164486872</v>
      </c>
      <c r="G56" s="84">
        <v>9155006.0600260124</v>
      </c>
      <c r="H56" s="84">
        <v>9385119.2496597189</v>
      </c>
      <c r="I56" s="84">
        <v>9630575.7191001959</v>
      </c>
      <c r="J56" s="84">
        <v>9893112.1386321597</v>
      </c>
      <c r="K56" s="69"/>
      <c r="L56" s="70"/>
      <c r="M56" s="70"/>
      <c r="N56" s="70"/>
      <c r="O56" s="70"/>
    </row>
    <row r="57" spans="1:15" s="71" customFormat="1" ht="12.95" customHeight="1" thickBot="1" x14ac:dyDescent="0.2">
      <c r="A57" s="66"/>
      <c r="B57" s="85"/>
      <c r="C57" s="86"/>
      <c r="D57" s="86"/>
      <c r="E57" s="86"/>
      <c r="F57" s="86"/>
      <c r="G57" s="86"/>
      <c r="H57" s="86"/>
      <c r="I57" s="86"/>
      <c r="J57" s="86"/>
    </row>
    <row r="58" spans="1:15" s="71" customFormat="1" ht="5.25" customHeight="1" x14ac:dyDescent="0.15">
      <c r="A58" s="66"/>
      <c r="B58" s="67"/>
    </row>
    <row r="59" spans="1:15" s="71" customFormat="1" ht="15" customHeight="1" x14ac:dyDescent="0.2">
      <c r="A59" s="66"/>
      <c r="B59" s="75" t="s">
        <v>117</v>
      </c>
    </row>
    <row r="60" spans="1:15" s="88" customFormat="1" ht="15" customHeight="1" x14ac:dyDescent="0.2">
      <c r="A60" s="87"/>
      <c r="B60" s="75" t="s">
        <v>118</v>
      </c>
    </row>
    <row r="61" spans="1:15" s="91" customFormat="1" ht="15" customHeight="1" x14ac:dyDescent="0.2">
      <c r="A61" s="90"/>
      <c r="B61" s="75" t="s">
        <v>121</v>
      </c>
      <c r="C61" s="88"/>
      <c r="D61" s="88"/>
      <c r="E61" s="88"/>
      <c r="F61" s="88"/>
      <c r="G61" s="88"/>
      <c r="H61" s="88"/>
      <c r="I61" s="88"/>
      <c r="J61" s="88"/>
    </row>
    <row r="62" spans="1:15" s="91" customFormat="1" ht="15" customHeight="1" x14ac:dyDescent="0.2">
      <c r="A62" s="90"/>
      <c r="B62" s="113" t="s">
        <v>122</v>
      </c>
      <c r="C62" s="113"/>
      <c r="D62" s="113"/>
      <c r="E62" s="113"/>
      <c r="F62" s="113"/>
      <c r="G62" s="113"/>
      <c r="H62" s="113"/>
      <c r="I62" s="113"/>
      <c r="J62" s="113"/>
    </row>
    <row r="64" spans="1:15" x14ac:dyDescent="0.2">
      <c r="C64" s="89"/>
      <c r="D64" s="89"/>
      <c r="E64" s="89"/>
      <c r="F64" s="89"/>
      <c r="G64" s="89"/>
      <c r="H64" s="89"/>
      <c r="I64" s="89"/>
      <c r="J64" s="89"/>
    </row>
    <row r="65" spans="3:10" x14ac:dyDescent="0.2">
      <c r="C65" s="89"/>
      <c r="D65" s="89"/>
      <c r="E65" s="89"/>
      <c r="F65" s="89"/>
      <c r="G65" s="89"/>
      <c r="H65" s="89"/>
      <c r="I65" s="89"/>
      <c r="J65" s="89"/>
    </row>
    <row r="66" spans="3:10" x14ac:dyDescent="0.2">
      <c r="C66" s="89"/>
      <c r="D66" s="89"/>
      <c r="E66" s="89"/>
      <c r="F66" s="89"/>
      <c r="G66" s="89"/>
      <c r="H66" s="89"/>
      <c r="I66" s="89"/>
      <c r="J66" s="89"/>
    </row>
    <row r="67" spans="3:10" x14ac:dyDescent="0.2">
      <c r="C67" s="89"/>
      <c r="D67" s="89"/>
      <c r="E67" s="89"/>
      <c r="F67" s="89"/>
      <c r="G67" s="89"/>
      <c r="H67" s="89"/>
      <c r="I67" s="89"/>
      <c r="J67" s="89"/>
    </row>
  </sheetData>
  <sheetProtection selectLockedCells="1" selectUnlockedCells="1"/>
  <mergeCells count="4">
    <mergeCell ref="A3:J3"/>
    <mergeCell ref="B4:J4"/>
    <mergeCell ref="B5:J5"/>
    <mergeCell ref="B62:J62"/>
  </mergeCells>
  <pageMargins left="0.25" right="0.25" top="0.45" bottom="0.26" header="0.33" footer="0.22"/>
  <pageSetup paperSize="9" scale="62"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Rajakaruna SM</cp:lastModifiedBy>
  <cp:lastPrinted>2024-10-04T06:23:04Z</cp:lastPrinted>
  <dcterms:created xsi:type="dcterms:W3CDTF">2011-07-08T05:55:29Z</dcterms:created>
  <dcterms:modified xsi:type="dcterms:W3CDTF">2026-01-23T10:14:33Z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