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C:\Users\abirshanaa\Downloads\"/>
    </mc:Choice>
  </mc:AlternateContent>
  <xr:revisionPtr revIDLastSave="0" documentId="13_ncr:1_{A378982F-E6A5-429A-A2A8-D8020474C6FD}" xr6:coauthVersionLast="47" xr6:coauthVersionMax="47" xr10:uidLastSave="{00000000-0000-0000-0000-000000000000}"/>
  <bookViews>
    <workbookView xWindow="-120" yWindow="-120" windowWidth="29040" windowHeight="15720" activeTab="1" xr2:uid="{00000000-000D-0000-FFFF-FFFF00000000}"/>
  </bookViews>
  <sheets>
    <sheet name="4.01" sheetId="1" r:id="rId1"/>
    <sheet name="Sectoral Credit" sheetId="3" r:id="rId2"/>
  </sheets>
  <externalReferences>
    <externalReference r:id="rId3"/>
    <externalReference r:id="rId4"/>
    <externalReference r:id="rId5"/>
    <externalReference r:id="rId6"/>
    <externalReference r:id="rId7"/>
    <externalReference r:id="rId8"/>
    <externalReference r:id="rId9"/>
  </externalReferences>
  <definedNames>
    <definedName name="__BAS1">[1]A!#REF!</definedName>
    <definedName name="__TAB1">[1]A!#REF!</definedName>
    <definedName name="__TAB2">[1]A!$B$6:$H$113</definedName>
    <definedName name="_1__123Graph_ACHART_11" hidden="1">[1]A!$D$60:$D$119</definedName>
    <definedName name="_10__123Graph_DCHART_13" hidden="1">[1]A!#REF!</definedName>
    <definedName name="_11__123Graph_XCHART_11" hidden="1">[1]A!$B$60:$B$119</definedName>
    <definedName name="_12__123Graph_XCHART_12" hidden="1">[1]A!$B$60:$B$119</definedName>
    <definedName name="_13__123Graph_XCHART_13" hidden="1">[1]A!#REF!</definedName>
    <definedName name="_14__123Graph_XCHART_14" hidden="1">[1]A!#REF!</definedName>
    <definedName name="_15__123Graph_XCHART_4" hidden="1">[1]A!#REF!</definedName>
    <definedName name="_2__123Graph_ACHART_12" hidden="1">[1]A!$E$60:$E$119</definedName>
    <definedName name="_3__123Graph_ACHART_14" hidden="1">[1]A!#REF!</definedName>
    <definedName name="_4__123Graph_ACHART_4" hidden="1">[1]A!#REF!</definedName>
    <definedName name="_5__123Graph_BCHART_11" hidden="1">[1]A!$C$60:$C$119</definedName>
    <definedName name="_6__123Graph_BCHART_12" hidden="1">[1]A!$F$60:$F$119</definedName>
    <definedName name="_7__123Graph_BCHART_13" hidden="1">[1]A!#REF!</definedName>
    <definedName name="_8__123Graph_BCHART_4" hidden="1">[1]A!#REF!</definedName>
    <definedName name="_9__123Graph_CCHART_14" hidden="1">[1]A!#REF!</definedName>
    <definedName name="_BAS1">[1]A!#REF!</definedName>
    <definedName name="_mj169">[2]Mins!#REF!</definedName>
    <definedName name="_TAB1">[1]A!#REF!</definedName>
    <definedName name="_TAB2">[1]A!$B$6:$H$113</definedName>
    <definedName name="a12l75">[3]R_Annual!$A$3:$N$58</definedName>
    <definedName name="aa">#REF!</definedName>
    <definedName name="aaaaaa">#REF!</definedName>
    <definedName name="ad">#REF!</definedName>
    <definedName name="asd">#REF!</definedName>
    <definedName name="ass">#REF!</definedName>
    <definedName name="bb">#REF!</definedName>
    <definedName name="bf">[2]Mins!#REF!</definedName>
    <definedName name="dsd" hidden="1">[1]A!#REF!</definedName>
    <definedName name="eeee" hidden="1">[1]A!#REF!</definedName>
    <definedName name="Excel_BuiltIn_Print_Area_1" localSheetId="1">#REF!</definedName>
    <definedName name="Excel_BuiltIn_Print_Area_1">#REF!</definedName>
    <definedName name="Excel_BuiltIn_Print_Area_1_1" localSheetId="1">#REF!</definedName>
    <definedName name="Excel_BuiltIn_Print_Area_1_1">#REF!</definedName>
    <definedName name="Excel_BuiltIn_Print_Area_10_1">#REF!</definedName>
    <definedName name="Excel_BuiltIn_Print_Area_4_1">#REF!</definedName>
    <definedName name="ExR">OFFSET([5]Assumption!$A$2,0,0,COUNTA([5]Assumption!$A$1:$A$65536),4)</definedName>
    <definedName name="fffffffffffffffffffffff">#REF!</definedName>
    <definedName name="ffgfgg">[1]A!#REF!</definedName>
    <definedName name="G1_">#N/A</definedName>
    <definedName name="gfgsdf">'[6]25'!$B$2:$U$24</definedName>
    <definedName name="ggggg">#REF!</definedName>
    <definedName name="ghgj">#REF!</definedName>
    <definedName name="hhhhh">#REF!</definedName>
    <definedName name="iiii" hidden="1">[1]A!#REF!</definedName>
    <definedName name="lllll" hidden="1">[1]A!#REF!</definedName>
    <definedName name="mmmm">#REF!</definedName>
    <definedName name="n_a12l75">[3]Annual!$A$2:$P$58</definedName>
    <definedName name="Notes">#REF!</definedName>
    <definedName name="Notes2">#REF!</definedName>
    <definedName name="nwa12l75">[3]Annual!$A$2:$P$58</definedName>
    <definedName name="old">'[6]31'!$B$2:$N$76</definedName>
    <definedName name="old_23">'[6]24'!$B$1:$V$24</definedName>
    <definedName name="_xlnm.Print_Area" localSheetId="0">'4.01'!$A$1:$X$48</definedName>
    <definedName name="_xlnm.Print_Area" localSheetId="1">'Sectoral Credit'!$A$1:$D$63</definedName>
    <definedName name="_xlnm.Print_Area">#REF!</definedName>
    <definedName name="Print_Area_MI">#REF!</definedName>
    <definedName name="Range_Columns">#REF!</definedName>
    <definedName name="Range_Country">#REF!</definedName>
    <definedName name="Range_DownloadAnnual">#REF!</definedName>
    <definedName name="Range_DownloadDateTime">#REF!</definedName>
    <definedName name="Range_DownloadMonth">#REF!</definedName>
    <definedName name="Range_DownloadQuarter">#REF!</definedName>
    <definedName name="Range_ReportFormName">#REF!</definedName>
    <definedName name="Range_Rows">#REF!</definedName>
    <definedName name="Range_SheetName">#REF!</definedName>
    <definedName name="Range_TotalDownloadPeriod">#REF!</definedName>
    <definedName name="Range_VersionControl">#REF!</definedName>
    <definedName name="Reporting_CountryCode">[7]Control!$B$28</definedName>
    <definedName name="rrrr">#REF!</definedName>
    <definedName name="rrrrr">#REF!</definedName>
    <definedName name="saccc">#REF!</definedName>
    <definedName name="sdcs" hidden="1">[1]A!#REF!</definedName>
    <definedName name="ss" hidden="1">[1]A!#REF!</definedName>
    <definedName name="sss">#REF!</definedName>
    <definedName name="ssss">#REF!</definedName>
    <definedName name="sssss" hidden="1">[1]A!#REF!</definedName>
    <definedName name="vb">#REF!</definedName>
    <definedName name="vsvsv">#REF!</definedName>
    <definedName name="vv" hidden="1">[1]A!#REF!</definedName>
    <definedName name="vvfvvvv">#REF!</definedName>
    <definedName name="wwfwfwf">#REF!</definedName>
    <definedName name="www">#REF!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4" i="1" l="1"/>
  <c r="T24" i="1" s="1"/>
  <c r="V24" i="1" s="1"/>
  <c r="Q25" i="1"/>
  <c r="T25" i="1" s="1"/>
  <c r="V25" i="1" s="1"/>
  <c r="Q26" i="1"/>
  <c r="T26" i="1" s="1"/>
  <c r="V26" i="1" s="1"/>
  <c r="Q27" i="1"/>
  <c r="T27" i="1" s="1"/>
  <c r="V27" i="1" s="1"/>
  <c r="N26" i="1"/>
  <c r="N27" i="1"/>
  <c r="H27" i="1"/>
  <c r="J27" i="1" s="1"/>
  <c r="H22" i="1"/>
  <c r="J22" i="1" s="1"/>
  <c r="H23" i="1"/>
  <c r="J23" i="1" s="1"/>
  <c r="H24" i="1"/>
  <c r="J24" i="1" s="1"/>
  <c r="H25" i="1"/>
  <c r="J25" i="1" s="1"/>
  <c r="H26" i="1"/>
  <c r="J26" i="1" s="1"/>
  <c r="Q23" i="1"/>
  <c r="T23" i="1" s="1"/>
  <c r="V23" i="1" s="1"/>
  <c r="N23" i="1"/>
  <c r="N24" i="1"/>
  <c r="N25" i="1"/>
  <c r="Q22" i="1"/>
  <c r="T22" i="1" s="1"/>
  <c r="V22" i="1" s="1"/>
  <c r="N22" i="1"/>
  <c r="Q7" i="1"/>
  <c r="T7" i="1" s="1"/>
  <c r="V7" i="1" s="1"/>
  <c r="Q8" i="1"/>
  <c r="T8" i="1" s="1"/>
  <c r="V8" i="1" s="1"/>
  <c r="Q9" i="1"/>
  <c r="T9" i="1" s="1"/>
  <c r="V9" i="1" s="1"/>
  <c r="Q10" i="1"/>
  <c r="T10" i="1" s="1"/>
  <c r="V10" i="1" s="1"/>
  <c r="Q11" i="1"/>
  <c r="T11" i="1" s="1"/>
  <c r="V11" i="1" s="1"/>
  <c r="Q12" i="1"/>
  <c r="T12" i="1" s="1"/>
  <c r="V12" i="1" s="1"/>
  <c r="Q13" i="1"/>
  <c r="T13" i="1" s="1"/>
  <c r="V13" i="1" s="1"/>
  <c r="Q14" i="1"/>
  <c r="T14" i="1" s="1"/>
  <c r="V14" i="1" s="1"/>
  <c r="Q15" i="1"/>
  <c r="T15" i="1" s="1"/>
  <c r="V15" i="1" s="1"/>
  <c r="Q16" i="1"/>
  <c r="T16" i="1" s="1"/>
  <c r="V16" i="1" s="1"/>
  <c r="Q17" i="1"/>
  <c r="T17" i="1" s="1"/>
  <c r="V17" i="1" s="1"/>
  <c r="Q18" i="1"/>
  <c r="T18" i="1" s="1"/>
  <c r="V18" i="1" s="1"/>
  <c r="Q19" i="1"/>
  <c r="T19" i="1" s="1"/>
  <c r="V19" i="1" s="1"/>
  <c r="Q20" i="1"/>
  <c r="T20" i="1" s="1"/>
  <c r="V20" i="1" s="1"/>
  <c r="Q21" i="1"/>
  <c r="T21" i="1" s="1"/>
  <c r="V21" i="1" s="1"/>
  <c r="Q6" i="1"/>
  <c r="T6" i="1" s="1"/>
  <c r="V6" i="1" s="1"/>
  <c r="N7" i="1"/>
  <c r="N8" i="1"/>
  <c r="N9" i="1"/>
  <c r="N10" i="1"/>
  <c r="N11" i="1"/>
  <c r="N12" i="1"/>
  <c r="N13" i="1"/>
  <c r="N14" i="1"/>
  <c r="N15" i="1"/>
  <c r="N16" i="1"/>
  <c r="N17" i="1"/>
  <c r="N18" i="1"/>
  <c r="N19" i="1"/>
  <c r="N20" i="1"/>
  <c r="N21" i="1"/>
  <c r="N6" i="1"/>
  <c r="H7" i="1"/>
  <c r="J7" i="1" s="1"/>
  <c r="H8" i="1"/>
  <c r="J8" i="1" s="1"/>
  <c r="H9" i="1"/>
  <c r="J9" i="1" s="1"/>
  <c r="H10" i="1"/>
  <c r="J10" i="1" s="1"/>
  <c r="H11" i="1"/>
  <c r="J11" i="1" s="1"/>
  <c r="H12" i="1"/>
  <c r="J12" i="1" s="1"/>
  <c r="H13" i="1"/>
  <c r="J13" i="1" s="1"/>
  <c r="H14" i="1"/>
  <c r="J14" i="1" s="1"/>
  <c r="H15" i="1"/>
  <c r="J15" i="1" s="1"/>
  <c r="H16" i="1"/>
  <c r="J16" i="1" s="1"/>
  <c r="H17" i="1"/>
  <c r="J17" i="1" s="1"/>
  <c r="H18" i="1"/>
  <c r="J18" i="1" s="1"/>
  <c r="H19" i="1"/>
  <c r="J19" i="1" s="1"/>
  <c r="H20" i="1"/>
  <c r="J20" i="1" s="1"/>
  <c r="H21" i="1"/>
  <c r="J21" i="1" s="1"/>
  <c r="H6" i="1"/>
  <c r="J6" i="1" s="1"/>
  <c r="W26" i="1" l="1"/>
  <c r="W27" i="1"/>
  <c r="W12" i="1"/>
  <c r="W23" i="1"/>
  <c r="W6" i="1"/>
  <c r="W8" i="1"/>
  <c r="W18" i="1"/>
  <c r="W14" i="1"/>
  <c r="W13" i="1"/>
  <c r="W25" i="1"/>
  <c r="W16" i="1"/>
  <c r="W22" i="1"/>
  <c r="W15" i="1"/>
  <c r="W21" i="1"/>
  <c r="W11" i="1"/>
  <c r="W20" i="1"/>
  <c r="W10" i="1"/>
  <c r="W24" i="1"/>
  <c r="W17" i="1"/>
  <c r="W9" i="1"/>
  <c r="W7" i="1"/>
  <c r="W19" i="1"/>
</calcChain>
</file>

<file path=xl/sharedStrings.xml><?xml version="1.0" encoding="utf-8"?>
<sst xmlns="http://schemas.openxmlformats.org/spreadsheetml/2006/main" count="100" uniqueCount="94">
  <si>
    <t>Rs.mn</t>
  </si>
  <si>
    <t>Broad Money (M2b) - Use Side</t>
  </si>
  <si>
    <t>Currency held by the Public</t>
  </si>
  <si>
    <t>Demand Deposits held by the Public</t>
  </si>
  <si>
    <t>Time and Savings Deposits held by the Public</t>
  </si>
  <si>
    <t>Broad Money (M2b) - Source Side</t>
  </si>
  <si>
    <t>Monetary Aggregates</t>
  </si>
  <si>
    <t xml:space="preserve">     in addition to those of the domestic banking units (DBUs) of commercial banks and the Central Bank, which are covered by M2.</t>
  </si>
  <si>
    <t>(e) This includes NFA of the Central Bank as well as the government's Crown Agent's balance reported by the Department of State Accounts</t>
  </si>
  <si>
    <r>
      <t>Reserve Money (M</t>
    </r>
    <r>
      <rPr>
        <vertAlign val="subscript"/>
        <sz val="11"/>
        <color indexed="8"/>
        <rFont val="Book Antiqua"/>
        <family val="1"/>
      </rPr>
      <t>0</t>
    </r>
    <r>
      <rPr>
        <sz val="11"/>
        <color indexed="8"/>
        <rFont val="Book Antiqua"/>
        <family val="1"/>
      </rPr>
      <t>) (a)</t>
    </r>
  </si>
  <si>
    <r>
      <t>(a) Reserve Money (M</t>
    </r>
    <r>
      <rPr>
        <vertAlign val="subscript"/>
        <sz val="12"/>
        <color indexed="8"/>
        <rFont val="Book Antiqua"/>
        <family val="1"/>
      </rPr>
      <t>0</t>
    </r>
    <r>
      <rPr>
        <sz val="12"/>
        <color indexed="8"/>
        <rFont val="Book Antiqua"/>
        <family val="1"/>
      </rPr>
      <t>) includes curerncy in circulation, commercial banks' domestic currency deposits maintained at the Central Bank as per the Statutory Reserve Ratio, and Deposits of selected Government Agencies with the Central Bank.</t>
    </r>
  </si>
  <si>
    <r>
      <t>(d) M</t>
    </r>
    <r>
      <rPr>
        <vertAlign val="subscript"/>
        <sz val="12"/>
        <color indexed="8"/>
        <rFont val="Book Antiqua"/>
        <family val="1"/>
      </rPr>
      <t>2b</t>
    </r>
    <r>
      <rPr>
        <sz val="12"/>
        <color indexed="8"/>
        <rFont val="Book Antiqua"/>
        <family val="1"/>
      </rPr>
      <t xml:space="preserve"> includes currency and demand, savings and time deposits denominated in rupees as well as foreign currency, held by the public with commercial banks.  M</t>
    </r>
    <r>
      <rPr>
        <vertAlign val="subscript"/>
        <sz val="12"/>
        <color indexed="8"/>
        <rFont val="Book Antiqua"/>
        <family val="1"/>
      </rPr>
      <t>2b</t>
    </r>
    <r>
      <rPr>
        <sz val="12"/>
        <color indexed="8"/>
        <rFont val="Book Antiqua"/>
        <family val="1"/>
      </rPr>
      <t xml:space="preserve"> reflects the operations of the offshore banking units (OBUs) of commercial banks </t>
    </r>
  </si>
  <si>
    <t>Rs. Million</t>
  </si>
  <si>
    <r>
      <t xml:space="preserve">Credit granted to </t>
    </r>
    <r>
      <rPr>
        <b/>
        <sz val="11"/>
        <color indexed="8"/>
        <rFont val="Book Antiqua"/>
        <family val="1"/>
      </rPr>
      <t>Public Corporations</t>
    </r>
    <r>
      <rPr>
        <sz val="11"/>
        <color indexed="8"/>
        <rFont val="Book Antiqua"/>
        <family val="1"/>
      </rPr>
      <t xml:space="preserve"> by Ccommercial Banks </t>
    </r>
  </si>
  <si>
    <r>
      <t>Broad Money (M</t>
    </r>
    <r>
      <rPr>
        <vertAlign val="subscript"/>
        <sz val="11"/>
        <color indexed="8"/>
        <rFont val="Book Antiqua"/>
        <family val="1"/>
      </rPr>
      <t>2</t>
    </r>
    <r>
      <rPr>
        <sz val="11"/>
        <color indexed="8"/>
        <rFont val="Book Antiqua"/>
        <family val="1"/>
      </rPr>
      <t>) (b)</t>
    </r>
  </si>
  <si>
    <t>Net Foreign Assets of Monetary Authorities  (e)</t>
  </si>
  <si>
    <r>
      <t>(b) Broad money (M</t>
    </r>
    <r>
      <rPr>
        <vertAlign val="subscript"/>
        <sz val="12"/>
        <color indexed="8"/>
        <rFont val="Book Antiqua"/>
        <family val="1"/>
      </rPr>
      <t>2</t>
    </r>
    <r>
      <rPr>
        <sz val="12"/>
        <color indexed="8"/>
        <rFont val="Book Antiqua"/>
        <family val="1"/>
      </rPr>
      <t>) includes currency and demand, savings and time deposits denominated in rupees held by the public with commercial banks.</t>
    </r>
  </si>
  <si>
    <r>
      <t>(c) Narrow Money (M</t>
    </r>
    <r>
      <rPr>
        <vertAlign val="subscript"/>
        <sz val="12"/>
        <color indexed="8"/>
        <rFont val="Book Antiqua"/>
        <family val="1"/>
      </rPr>
      <t>1</t>
    </r>
    <r>
      <rPr>
        <sz val="12"/>
        <color indexed="8"/>
        <rFont val="Book Antiqua"/>
        <family val="1"/>
      </rPr>
      <t>) includes currency and demand deposits denominated in rupees held by the public with commercial banks.</t>
    </r>
  </si>
  <si>
    <r>
      <t>Narrow Money (M</t>
    </r>
    <r>
      <rPr>
        <b/>
        <vertAlign val="subscript"/>
        <sz val="11"/>
        <color indexed="8"/>
        <rFont val="Book Antiqua"/>
        <family val="1"/>
      </rPr>
      <t>1</t>
    </r>
    <r>
      <rPr>
        <b/>
        <sz val="11"/>
        <color indexed="8"/>
        <rFont val="Book Antiqua"/>
        <family val="1"/>
      </rPr>
      <t>) (c)                   (1) + (2)</t>
    </r>
  </si>
  <si>
    <r>
      <t>Broad Money (M</t>
    </r>
    <r>
      <rPr>
        <b/>
        <vertAlign val="subscript"/>
        <sz val="11"/>
        <color indexed="8"/>
        <rFont val="Book Antiqua"/>
        <family val="1"/>
      </rPr>
      <t>2b</t>
    </r>
    <r>
      <rPr>
        <b/>
        <sz val="11"/>
        <color indexed="8"/>
        <rFont val="Book Antiqua"/>
        <family val="1"/>
      </rPr>
      <t>)(d)              (3) + (4)</t>
    </r>
  </si>
  <si>
    <r>
      <t>Broad Money (M</t>
    </r>
    <r>
      <rPr>
        <b/>
        <vertAlign val="subscript"/>
        <sz val="11"/>
        <color indexed="8"/>
        <rFont val="Book Antiqua"/>
        <family val="1"/>
      </rPr>
      <t>2b</t>
    </r>
    <r>
      <rPr>
        <b/>
        <sz val="11"/>
        <color indexed="8"/>
        <rFont val="Book Antiqua"/>
        <family val="1"/>
      </rPr>
      <t>)                (7) + (15)</t>
    </r>
  </si>
  <si>
    <t xml:space="preserve">Net Credit granted to the Government by Monetary Authorities </t>
  </si>
  <si>
    <t xml:space="preserve">Other Items (net) </t>
  </si>
  <si>
    <t xml:space="preserve">Net Foreign Assets of Commercial Banks </t>
  </si>
  <si>
    <r>
      <rPr>
        <sz val="11"/>
        <color indexed="8"/>
        <rFont val="Book Antiqua"/>
        <family val="1"/>
      </rPr>
      <t>Net Foreign Assets</t>
    </r>
    <r>
      <rPr>
        <b/>
        <sz val="11"/>
        <color indexed="8"/>
        <rFont val="Book Antiqua"/>
        <family val="1"/>
      </rPr>
      <t xml:space="preserve"> (NFA)</t>
    </r>
    <r>
      <rPr>
        <sz val="11"/>
        <color indexed="8"/>
        <rFont val="Book Antiqua"/>
        <family val="1"/>
      </rPr>
      <t xml:space="preserve">    (5) + (6)</t>
    </r>
  </si>
  <si>
    <t xml:space="preserve">Net Credit granted to the Government by Commercial Banks </t>
  </si>
  <si>
    <r>
      <t xml:space="preserve">Net Credit granted to the Government </t>
    </r>
    <r>
      <rPr>
        <sz val="11"/>
        <color indexed="8"/>
        <rFont val="Book Antiqua"/>
        <family val="1"/>
      </rPr>
      <t>(NCG)</t>
    </r>
    <r>
      <rPr>
        <sz val="11"/>
        <color indexed="8"/>
        <rFont val="Book Antiqua"/>
        <family val="1"/>
      </rPr>
      <t xml:space="preserve">            (8) + (9)</t>
    </r>
  </si>
  <si>
    <r>
      <t xml:space="preserve">Credit granted to the </t>
    </r>
    <r>
      <rPr>
        <b/>
        <sz val="11"/>
        <color indexed="8"/>
        <rFont val="Book Antiqua"/>
        <family val="1"/>
      </rPr>
      <t>Private Sector</t>
    </r>
    <r>
      <rPr>
        <sz val="11"/>
        <color indexed="8"/>
        <rFont val="Book Antiqua"/>
        <family val="1"/>
      </rPr>
      <t xml:space="preserve"> by Commercial Banks </t>
    </r>
  </si>
  <si>
    <t>Domestic Credit     
  (10) + (11) + (12)</t>
  </si>
  <si>
    <r>
      <rPr>
        <sz val="11"/>
        <color indexed="8"/>
        <rFont val="Book Antiqua"/>
        <family val="1"/>
      </rPr>
      <t xml:space="preserve">Net Domestic Assets </t>
    </r>
    <r>
      <rPr>
        <b/>
        <sz val="11"/>
        <color indexed="8"/>
        <rFont val="Book Antiqua"/>
        <family val="1"/>
      </rPr>
      <t xml:space="preserve">(NDA) </t>
    </r>
    <r>
      <rPr>
        <sz val="11"/>
        <color indexed="8"/>
        <rFont val="Book Antiqua"/>
        <family val="1"/>
      </rPr>
      <t>(13) + (14)</t>
    </r>
  </si>
  <si>
    <t>Dec-15(f)</t>
  </si>
  <si>
    <t>(f) DFCC Bank which operated as a Licensed Specialised Bank was amalgamated with the DFCC Vardhana Bank and operates as a Licensed Commercial Bank namely, DFCC Bank PLC with effect from 1 October 2015.</t>
  </si>
  <si>
    <r>
      <rPr>
        <b/>
        <i/>
        <sz val="11"/>
        <color theme="1"/>
        <rFont val="Book Antiqua"/>
        <family val="1"/>
      </rPr>
      <t xml:space="preserve">Note: </t>
    </r>
    <r>
      <rPr>
        <sz val="11"/>
        <color theme="1"/>
        <rFont val="Book Antiqua"/>
        <family val="1"/>
      </rPr>
      <t xml:space="preserve">Valuation changes arising from changes in the exchange rate have led to significant changes in monetary and credit aggregates during the period starting from March 2022.  </t>
    </r>
  </si>
  <si>
    <t>Dec-22</t>
  </si>
  <si>
    <t>(g) With the approval of the Cabinet of Ministers at its meeting held on 30 January 2023, the outstanding foreign currency guaranteed debt of the Ceylon Petroleum Corporation (CPC) was absorbed into central government debt with effect from December 2022, in line 
      with the actions agreed under the IMF-EFF arrangement to restructure the balance sheets of selected State Owned Business Enterprises (SOBEs). Accordingly, this adjustment was implemented in two phases, first in April 2023 and subsequently in December 2023,
      hence, was reflected in the balance sheet of the particular state-owned commercial bank, which caused a reduction in credit to public corporations/ SOBEs and a corresponding expansion in net credit to the government (NCG).</t>
  </si>
  <si>
    <t>Dec-24 (h)</t>
  </si>
  <si>
    <t>Dec-23 (g)</t>
  </si>
  <si>
    <t>(i) Provisional</t>
  </si>
  <si>
    <t>(h) Revised</t>
  </si>
  <si>
    <t>Dec-25 (i)</t>
  </si>
  <si>
    <t>Commercial Banks' Loans and Advances to the Private Sector (a)(b)</t>
  </si>
  <si>
    <t>Category</t>
  </si>
  <si>
    <t>Amount
(Rs. mn)</t>
  </si>
  <si>
    <t>As a % of
 Total</t>
  </si>
  <si>
    <t>% 
Change 
(Y-o-Y)</t>
  </si>
  <si>
    <t>1. Agriculture and Fishing</t>
  </si>
  <si>
    <t xml:space="preserve">    of which,</t>
  </si>
  <si>
    <t xml:space="preserve">      Tea</t>
  </si>
  <si>
    <t xml:space="preserve">      Rubber</t>
  </si>
  <si>
    <t xml:space="preserve">      Coconut</t>
  </si>
  <si>
    <t xml:space="preserve">      Paddy</t>
  </si>
  <si>
    <t xml:space="preserve">      Vegetable and Fruit Cultivation and Minor Food Crops</t>
  </si>
  <si>
    <t xml:space="preserve">      Livestock and Dairy Farming</t>
  </si>
  <si>
    <t xml:space="preserve">      Fisheries</t>
  </si>
  <si>
    <t>2. Industry</t>
  </si>
  <si>
    <t xml:space="preserve">       Construction</t>
  </si>
  <si>
    <t xml:space="preserve">          of which,</t>
  </si>
  <si>
    <t xml:space="preserve">        Personal Housing including Purchasing/Construction/Repairs</t>
  </si>
  <si>
    <t xml:space="preserve">        Staff Housing</t>
  </si>
  <si>
    <t xml:space="preserve">  Food and Beverages</t>
  </si>
  <si>
    <t xml:space="preserve">        Textiles and Apparel</t>
  </si>
  <si>
    <t xml:space="preserve">        Wood and Wood Products including Furniture</t>
  </si>
  <si>
    <t xml:space="preserve">        Paper and Paper Products</t>
  </si>
  <si>
    <t xml:space="preserve">        Chemical, Petroleum, Pharmaceutical and Healthcare, 
          and Rubber and Plastic Products </t>
  </si>
  <si>
    <t xml:space="preserve">        Non-metallic Mineral Products </t>
  </si>
  <si>
    <t xml:space="preserve">        Basic Metal Products</t>
  </si>
  <si>
    <t xml:space="preserve">        Fabricated Metal Products, Machinery and Transport Equipment</t>
  </si>
  <si>
    <t xml:space="preserve">        Other Manufactured Products</t>
  </si>
  <si>
    <t>3. Services</t>
  </si>
  <si>
    <t xml:space="preserve">       Wholesale and Retail Trade</t>
  </si>
  <si>
    <t xml:space="preserve">       Tourism</t>
  </si>
  <si>
    <t xml:space="preserve">       Financial and Business Services</t>
  </si>
  <si>
    <t xml:space="preserve">       Transport</t>
  </si>
  <si>
    <t xml:space="preserve">       Communication and Information Technology</t>
  </si>
  <si>
    <t xml:space="preserve">       Printing and Publishing</t>
  </si>
  <si>
    <t xml:space="preserve">       Education </t>
  </si>
  <si>
    <t xml:space="preserve">       Health </t>
  </si>
  <si>
    <t xml:space="preserve">       Shipping, Aviation and Freight Forwarding</t>
  </si>
  <si>
    <t xml:space="preserve">       Consumer Durables</t>
  </si>
  <si>
    <t xml:space="preserve">       Pawning</t>
  </si>
  <si>
    <t xml:space="preserve">       Credit Cards</t>
  </si>
  <si>
    <t xml:space="preserve">       Personal Education</t>
  </si>
  <si>
    <t xml:space="preserve">       Personal Healthcare</t>
  </si>
  <si>
    <t xml:space="preserve">       Others</t>
  </si>
  <si>
    <r>
      <rPr>
        <i/>
        <sz val="10"/>
        <color indexed="8"/>
        <rFont val="Times New Roman"/>
        <family val="1"/>
      </rPr>
      <t>Source</t>
    </r>
    <r>
      <rPr>
        <sz val="10"/>
        <color indexed="8"/>
        <rFont val="Times New Roman"/>
        <family val="1"/>
      </rPr>
      <t xml:space="preserve"> : Central Bank of Sri Lanka</t>
    </r>
  </si>
  <si>
    <t>(a) Based on the Monthly Survey of Commercial Banks’ Loans and Advances to the Private Sector. This survey was commenced in April 2025, by replacing the Quarterly Survey of Commercial Banks’ Loans and Advances to the Private Sector.</t>
  </si>
  <si>
    <t>(b) Includes loans, overdrafts, and bills discounted and excludes cash items in the process of collection.</t>
  </si>
  <si>
    <t>(c) Provisional</t>
  </si>
  <si>
    <t>End December 2024</t>
  </si>
  <si>
    <t xml:space="preserve">End December 2025 (c)      </t>
  </si>
  <si>
    <t>4. Personal Loans and Advances (d)</t>
  </si>
  <si>
    <t>5. Total (e)</t>
  </si>
  <si>
    <t>(d) Excludes personal housing loans, which have been included under ‘Construction’ classified under ‘Industry’ and includes Safety Net Scheme related loans.</t>
  </si>
  <si>
    <t>(e) Total credit to the private sector as per the Monthly Survey differ from that in the Monetary Survey due to differences in the compilation methodologies.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</si>
</sst>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0_);\(0\)"/>
    <numFmt numFmtId="166" formatCode="#,##0.0"/>
  </numFmts>
  <fonts count="25" x14ac:knownFonts="1">
    <font>
      <sz val="11"/>
      <color theme="1"/>
      <name val="Calibri"/>
      <family val="2"/>
      <scheme val="minor"/>
    </font>
    <font>
      <sz val="11"/>
      <color indexed="8"/>
      <name val="Book Antiqua"/>
      <family val="1"/>
    </font>
    <font>
      <vertAlign val="subscript"/>
      <sz val="11"/>
      <color indexed="8"/>
      <name val="Book Antiqua"/>
      <family val="1"/>
    </font>
    <font>
      <b/>
      <sz val="11"/>
      <color indexed="8"/>
      <name val="Book Antiqua"/>
      <family val="1"/>
    </font>
    <font>
      <b/>
      <vertAlign val="subscript"/>
      <sz val="11"/>
      <color indexed="8"/>
      <name val="Book Antiqua"/>
      <family val="1"/>
    </font>
    <font>
      <vertAlign val="subscript"/>
      <sz val="12"/>
      <color indexed="8"/>
      <name val="Book Antiqua"/>
      <family val="1"/>
    </font>
    <font>
      <sz val="12"/>
      <color indexed="8"/>
      <name val="Book Antiqua"/>
      <family val="1"/>
    </font>
    <font>
      <sz val="11"/>
      <color theme="1"/>
      <name val="Calibri"/>
      <family val="2"/>
      <scheme val="minor"/>
    </font>
    <font>
      <sz val="11"/>
      <color theme="1"/>
      <name val="Book Antiqua"/>
      <family val="1"/>
    </font>
    <font>
      <b/>
      <sz val="11"/>
      <color theme="1"/>
      <name val="Book Antiqua"/>
      <family val="1"/>
    </font>
    <font>
      <sz val="12"/>
      <color theme="1"/>
      <name val="Book Antiqua"/>
      <family val="1"/>
    </font>
    <font>
      <b/>
      <sz val="10"/>
      <color theme="1"/>
      <name val="Book Antiqua"/>
      <family val="1"/>
    </font>
    <font>
      <b/>
      <i/>
      <sz val="11"/>
      <color theme="1"/>
      <name val="Book Antiqua"/>
      <family val="1"/>
    </font>
    <font>
      <sz val="10"/>
      <name val="Arial"/>
      <family val="2"/>
    </font>
    <font>
      <sz val="11"/>
      <color indexed="8"/>
      <name val="Times New Roman"/>
      <family val="1"/>
    </font>
    <font>
      <sz val="10"/>
      <name val="Times New Roman"/>
      <family val="1"/>
    </font>
    <font>
      <b/>
      <sz val="12"/>
      <name val="Times New Roman"/>
      <family val="1"/>
    </font>
    <font>
      <sz val="12"/>
      <name val="Times New Roman"/>
      <family val="1"/>
    </font>
    <font>
      <sz val="11"/>
      <color indexed="8"/>
      <name val="Calibri"/>
      <family val="2"/>
    </font>
    <font>
      <b/>
      <sz val="10"/>
      <name val="Times New Roman"/>
      <family val="1"/>
    </font>
    <font>
      <b/>
      <sz val="10"/>
      <color theme="1"/>
      <name val="Times New Roman"/>
      <family val="1"/>
    </font>
    <font>
      <i/>
      <sz val="10"/>
      <name val="Times New Roman"/>
      <family val="1"/>
    </font>
    <font>
      <sz val="10"/>
      <color theme="1"/>
      <name val="Times New Roman"/>
      <family val="1"/>
    </font>
    <font>
      <sz val="10"/>
      <color indexed="8"/>
      <name val="Times New Roman"/>
      <family val="1"/>
    </font>
    <font>
      <i/>
      <sz val="10"/>
      <color indexed="8"/>
      <name val="Times New Roman"/>
      <family val="1"/>
    </font>
  </fonts>
  <fills count="4">
    <fill>
      <patternFill patternType="none"/>
    </fill>
    <fill>
      <patternFill patternType="gray125"/>
    </fill>
    <fill>
      <patternFill patternType="solid">
        <fgColor theme="0"/>
        <bgColor indexed="64"/>
      </patternFill>
    </fill>
    <fill>
      <patternFill patternType="solid">
        <fgColor indexed="9"/>
        <bgColor indexed="26"/>
      </patternFill>
    </fill>
  </fills>
  <borders count="1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9">
    <xf numFmtId="0" fontId="0" fillId="0" borderId="0"/>
    <xf numFmtId="43" fontId="7" fillId="0" borderId="0" applyFont="0" applyFill="0" applyBorder="0" applyAlignment="0" applyProtection="0"/>
    <xf numFmtId="0" fontId="13" fillId="0" borderId="0"/>
    <xf numFmtId="40" fontId="14" fillId="3" borderId="0">
      <alignment horizontal="right"/>
    </xf>
    <xf numFmtId="0" fontId="15" fillId="0" borderId="0"/>
    <xf numFmtId="0" fontId="15" fillId="0" borderId="0"/>
    <xf numFmtId="0" fontId="18" fillId="0" borderId="0"/>
    <xf numFmtId="43" fontId="15" fillId="0" borderId="0" applyFont="0" applyFill="0" applyBorder="0" applyAlignment="0" applyProtection="0"/>
    <xf numFmtId="9" fontId="15" fillId="0" borderId="0" applyFont="0" applyFill="0" applyBorder="0" applyAlignment="0" applyProtection="0"/>
  </cellStyleXfs>
  <cellXfs count="87">
    <xf numFmtId="0" fontId="0" fillId="0" borderId="0" xfId="0"/>
    <xf numFmtId="0" fontId="8" fillId="2" borderId="1" xfId="0" applyFont="1" applyFill="1" applyBorder="1" applyAlignment="1">
      <alignment horizontal="center"/>
    </xf>
    <xf numFmtId="165" fontId="8" fillId="2" borderId="1" xfId="0" applyNumberFormat="1" applyFont="1" applyFill="1" applyBorder="1" applyAlignment="1">
      <alignment horizontal="center" vertical="top" wrapText="1"/>
    </xf>
    <xf numFmtId="0" fontId="8" fillId="2" borderId="1" xfId="0" applyFont="1" applyFill="1" applyBorder="1" applyAlignment="1">
      <alignment horizontal="center" vertical="top" wrapText="1"/>
    </xf>
    <xf numFmtId="0" fontId="8" fillId="2" borderId="0" xfId="0" applyFont="1" applyFill="1"/>
    <xf numFmtId="0" fontId="9" fillId="2" borderId="0" xfId="0" applyFont="1" applyFill="1" applyAlignment="1">
      <alignment horizontal="left"/>
    </xf>
    <xf numFmtId="0" fontId="9" fillId="2" borderId="0" xfId="0" applyFont="1" applyFill="1"/>
    <xf numFmtId="0" fontId="9" fillId="2" borderId="0" xfId="0" applyFont="1" applyFill="1" applyAlignment="1">
      <alignment horizontal="left" indent="7"/>
    </xf>
    <xf numFmtId="0" fontId="8" fillId="2" borderId="0" xfId="0" applyFont="1" applyFill="1" applyAlignment="1">
      <alignment horizontal="right"/>
    </xf>
    <xf numFmtId="0" fontId="8" fillId="2" borderId="2" xfId="0" applyFont="1" applyFill="1" applyBorder="1" applyAlignment="1">
      <alignment horizontal="center"/>
    </xf>
    <xf numFmtId="0" fontId="8" fillId="2" borderId="2" xfId="0" applyFont="1" applyFill="1" applyBorder="1" applyAlignment="1">
      <alignment horizontal="center" vertical="top" wrapText="1"/>
    </xf>
    <xf numFmtId="0" fontId="8" fillId="2" borderId="0" xfId="0" applyFont="1" applyFill="1" applyAlignment="1">
      <alignment horizontal="center" vertical="top" wrapText="1"/>
    </xf>
    <xf numFmtId="0" fontId="9" fillId="2" borderId="2" xfId="0" applyFont="1" applyFill="1" applyBorder="1" applyAlignment="1">
      <alignment horizontal="center" vertical="top" wrapText="1"/>
    </xf>
    <xf numFmtId="0" fontId="8" fillId="2" borderId="0" xfId="0" applyFont="1" applyFill="1" applyAlignment="1">
      <alignment horizontal="center"/>
    </xf>
    <xf numFmtId="17" fontId="8" fillId="2" borderId="3" xfId="0" applyNumberFormat="1" applyFont="1" applyFill="1" applyBorder="1"/>
    <xf numFmtId="164" fontId="8" fillId="2" borderId="3" xfId="1" applyNumberFormat="1" applyFont="1" applyFill="1" applyBorder="1"/>
    <xf numFmtId="164" fontId="8" fillId="2" borderId="0" xfId="1" applyNumberFormat="1" applyFont="1" applyFill="1" applyBorder="1"/>
    <xf numFmtId="164" fontId="8" fillId="2" borderId="3" xfId="0" applyNumberFormat="1" applyFont="1" applyFill="1" applyBorder="1"/>
    <xf numFmtId="164" fontId="8" fillId="2" borderId="0" xfId="0" applyNumberFormat="1" applyFont="1" applyFill="1"/>
    <xf numFmtId="17" fontId="8" fillId="2" borderId="3" xfId="0" quotePrefix="1" applyNumberFormat="1" applyFont="1" applyFill="1" applyBorder="1" applyAlignment="1">
      <alignment horizontal="right"/>
    </xf>
    <xf numFmtId="0" fontId="10" fillId="2" borderId="0" xfId="0" applyFont="1" applyFill="1"/>
    <xf numFmtId="0" fontId="11" fillId="2" borderId="0" xfId="0" applyFont="1" applyFill="1" applyAlignment="1">
      <alignment horizontal="right"/>
    </xf>
    <xf numFmtId="0" fontId="3" fillId="2" borderId="2" xfId="0" applyFont="1" applyFill="1" applyBorder="1" applyAlignment="1">
      <alignment horizontal="center" vertical="top" wrapText="1"/>
    </xf>
    <xf numFmtId="0" fontId="9" fillId="2" borderId="0" xfId="0" applyFont="1" applyFill="1" applyAlignment="1">
      <alignment horizontal="center"/>
    </xf>
    <xf numFmtId="17" fontId="8" fillId="2" borderId="0" xfId="0" applyNumberFormat="1" applyFont="1" applyFill="1"/>
    <xf numFmtId="17" fontId="8" fillId="2" borderId="1" xfId="0" quotePrefix="1" applyNumberFormat="1" applyFont="1" applyFill="1" applyBorder="1" applyAlignment="1">
      <alignment horizontal="right"/>
    </xf>
    <xf numFmtId="164" fontId="8" fillId="2" borderId="1" xfId="1" applyNumberFormat="1" applyFont="1" applyFill="1" applyBorder="1"/>
    <xf numFmtId="164" fontId="8" fillId="2" borderId="3" xfId="0" applyNumberFormat="1" applyFont="1" applyFill="1" applyBorder="1" applyAlignment="1">
      <alignment horizontal="left" indent="1"/>
    </xf>
    <xf numFmtId="17" fontId="8" fillId="0" borderId="3" xfId="0" quotePrefix="1" applyNumberFormat="1" applyFont="1" applyBorder="1" applyAlignment="1">
      <alignment horizontal="right"/>
    </xf>
    <xf numFmtId="164" fontId="8" fillId="0" borderId="3" xfId="1" applyNumberFormat="1" applyFont="1" applyFill="1" applyBorder="1"/>
    <xf numFmtId="164" fontId="8" fillId="0" borderId="0" xfId="1" applyNumberFormat="1" applyFont="1" applyFill="1" applyBorder="1"/>
    <xf numFmtId="164" fontId="8" fillId="0" borderId="3" xfId="0" applyNumberFormat="1" applyFont="1" applyBorder="1"/>
    <xf numFmtId="164" fontId="8" fillId="0" borderId="0" xfId="0" applyNumberFormat="1" applyFont="1"/>
    <xf numFmtId="164" fontId="8" fillId="0" borderId="3" xfId="0" applyNumberFormat="1" applyFont="1" applyBorder="1" applyAlignment="1">
      <alignment horizontal="left" indent="1"/>
    </xf>
    <xf numFmtId="0" fontId="8" fillId="0" borderId="0" xfId="0" applyFont="1"/>
    <xf numFmtId="0" fontId="10" fillId="2" borderId="0" xfId="0" applyFont="1" applyFill="1" applyAlignment="1">
      <alignment horizontal="left" vertical="top" wrapText="1"/>
    </xf>
    <xf numFmtId="0" fontId="16" fillId="2" borderId="0" xfId="4" applyFont="1" applyFill="1"/>
    <xf numFmtId="0" fontId="17" fillId="2" borderId="0" xfId="5" applyFont="1" applyFill="1"/>
    <xf numFmtId="0" fontId="17" fillId="2" borderId="0" xfId="4" applyFont="1" applyFill="1"/>
    <xf numFmtId="0" fontId="16" fillId="2" borderId="0" xfId="6" applyFont="1" applyFill="1" applyAlignment="1">
      <alignment horizontal="center"/>
    </xf>
    <xf numFmtId="0" fontId="16" fillId="2" borderId="4" xfId="6" applyFont="1" applyFill="1" applyBorder="1"/>
    <xf numFmtId="0" fontId="19" fillId="2" borderId="5" xfId="6" applyFont="1" applyFill="1" applyBorder="1" applyAlignment="1">
      <alignment horizontal="center" vertical="center"/>
    </xf>
    <xf numFmtId="49" fontId="19" fillId="2" borderId="6" xfId="6" applyNumberFormat="1" applyFont="1" applyFill="1" applyBorder="1" applyAlignment="1">
      <alignment horizontal="center" vertical="center"/>
    </xf>
    <xf numFmtId="49" fontId="19" fillId="2" borderId="7" xfId="6" applyNumberFormat="1" applyFont="1" applyFill="1" applyBorder="1" applyAlignment="1">
      <alignment horizontal="center" vertical="center"/>
    </xf>
    <xf numFmtId="49" fontId="19" fillId="2" borderId="8" xfId="6" applyNumberFormat="1" applyFont="1" applyFill="1" applyBorder="1" applyAlignment="1">
      <alignment horizontal="center" vertical="center"/>
    </xf>
    <xf numFmtId="0" fontId="15" fillId="2" borderId="0" xfId="4" applyFill="1"/>
    <xf numFmtId="0" fontId="19" fillId="2" borderId="9" xfId="6" applyFont="1" applyFill="1" applyBorder="1" applyAlignment="1">
      <alignment horizontal="center" vertical="center"/>
    </xf>
    <xf numFmtId="0" fontId="19" fillId="2" borderId="3" xfId="6" applyFont="1" applyFill="1" applyBorder="1" applyAlignment="1">
      <alignment horizontal="center" vertical="center" wrapText="1"/>
    </xf>
    <xf numFmtId="0" fontId="20" fillId="2" borderId="3" xfId="4" applyFont="1" applyFill="1" applyBorder="1" applyAlignment="1">
      <alignment horizontal="center" vertical="center" wrapText="1"/>
    </xf>
    <xf numFmtId="0" fontId="19" fillId="2" borderId="10" xfId="6" applyFont="1" applyFill="1" applyBorder="1" applyAlignment="1">
      <alignment horizontal="center" vertical="center"/>
    </xf>
    <xf numFmtId="0" fontId="19" fillId="2" borderId="1" xfId="6" applyFont="1" applyFill="1" applyBorder="1" applyAlignment="1">
      <alignment horizontal="center" vertical="center" wrapText="1"/>
    </xf>
    <xf numFmtId="0" fontId="19" fillId="2" borderId="0" xfId="6" applyFont="1" applyFill="1" applyAlignment="1">
      <alignment horizontal="left" wrapText="1"/>
    </xf>
    <xf numFmtId="166" fontId="19" fillId="2" borderId="2" xfId="6" applyNumberFormat="1" applyFont="1" applyFill="1" applyBorder="1"/>
    <xf numFmtId="164" fontId="19" fillId="2" borderId="11" xfId="7" applyNumberFormat="1" applyFont="1" applyFill="1" applyBorder="1"/>
    <xf numFmtId="166" fontId="19" fillId="2" borderId="11" xfId="6" applyNumberFormat="1" applyFont="1" applyFill="1" applyBorder="1"/>
    <xf numFmtId="0" fontId="21" fillId="2" borderId="0" xfId="6" applyFont="1" applyFill="1" applyAlignment="1">
      <alignment horizontal="left" wrapText="1"/>
    </xf>
    <xf numFmtId="166" fontId="19" fillId="2" borderId="3" xfId="6" applyNumberFormat="1" applyFont="1" applyFill="1" applyBorder="1"/>
    <xf numFmtId="164" fontId="19" fillId="2" borderId="12" xfId="7" applyNumberFormat="1" applyFont="1" applyFill="1" applyBorder="1"/>
    <xf numFmtId="166" fontId="20" fillId="2" borderId="3" xfId="6" applyNumberFormat="1" applyFont="1" applyFill="1" applyBorder="1"/>
    <xf numFmtId="0" fontId="15" fillId="2" borderId="0" xfId="6" applyFont="1" applyFill="1" applyAlignment="1">
      <alignment horizontal="left"/>
    </xf>
    <xf numFmtId="166" fontId="15" fillId="2" borderId="3" xfId="6" applyNumberFormat="1" applyFont="1" applyFill="1" applyBorder="1"/>
    <xf numFmtId="3" fontId="15" fillId="2" borderId="12" xfId="6" applyNumberFormat="1" applyFont="1" applyFill="1" applyBorder="1"/>
    <xf numFmtId="166" fontId="22" fillId="2" borderId="3" xfId="6" applyNumberFormat="1" applyFont="1" applyFill="1" applyBorder="1"/>
    <xf numFmtId="0" fontId="19" fillId="2" borderId="0" xfId="6" applyFont="1" applyFill="1" applyAlignment="1">
      <alignment horizontal="left"/>
    </xf>
    <xf numFmtId="3" fontId="19" fillId="2" borderId="12" xfId="6" applyNumberFormat="1" applyFont="1" applyFill="1" applyBorder="1"/>
    <xf numFmtId="0" fontId="15" fillId="2" borderId="0" xfId="6" applyFont="1" applyFill="1" applyAlignment="1">
      <alignment horizontal="left" indent="2"/>
    </xf>
    <xf numFmtId="0" fontId="15" fillId="2" borderId="0" xfId="6" quotePrefix="1" applyFont="1" applyFill="1" applyAlignment="1">
      <alignment horizontal="left" indent="2"/>
    </xf>
    <xf numFmtId="0" fontId="15" fillId="2" borderId="0" xfId="6" applyFont="1" applyFill="1" applyAlignment="1">
      <alignment horizontal="left" wrapText="1"/>
    </xf>
    <xf numFmtId="166" fontId="15" fillId="2" borderId="3" xfId="6" applyNumberFormat="1" applyFont="1" applyFill="1" applyBorder="1" applyAlignment="1">
      <alignment horizontal="right"/>
    </xf>
    <xf numFmtId="166" fontId="22" fillId="2" borderId="3" xfId="6" applyNumberFormat="1" applyFont="1" applyFill="1" applyBorder="1" applyAlignment="1">
      <alignment horizontal="right"/>
    </xf>
    <xf numFmtId="0" fontId="19" fillId="2" borderId="4" xfId="6" applyFont="1" applyFill="1" applyBorder="1" applyAlignment="1">
      <alignment horizontal="left"/>
    </xf>
    <xf numFmtId="0" fontId="15" fillId="2" borderId="13" xfId="6" applyFont="1" applyFill="1" applyBorder="1"/>
    <xf numFmtId="2" fontId="19" fillId="2" borderId="1" xfId="8" applyNumberFormat="1" applyFont="1" applyFill="1" applyBorder="1"/>
    <xf numFmtId="2" fontId="20" fillId="2" borderId="1" xfId="8" applyNumberFormat="1" applyFont="1" applyFill="1" applyBorder="1"/>
    <xf numFmtId="3" fontId="19" fillId="2" borderId="0" xfId="6" applyNumberFormat="1" applyFont="1" applyFill="1"/>
    <xf numFmtId="166" fontId="19" fillId="2" borderId="0" xfId="6" applyNumberFormat="1" applyFont="1" applyFill="1"/>
    <xf numFmtId="37" fontId="23" fillId="2" borderId="0" xfId="4" applyNumberFormat="1" applyFont="1" applyFill="1"/>
    <xf numFmtId="37" fontId="23" fillId="2" borderId="0" xfId="4" applyNumberFormat="1" applyFont="1" applyFill="1" applyAlignment="1">
      <alignment horizontal="right"/>
    </xf>
    <xf numFmtId="0" fontId="15" fillId="2" borderId="0" xfId="6" applyFont="1" applyFill="1" applyAlignment="1">
      <alignment horizontal="left" wrapText="1"/>
    </xf>
    <xf numFmtId="3" fontId="15" fillId="2" borderId="0" xfId="6" applyNumberFormat="1" applyFont="1" applyFill="1" applyAlignment="1">
      <alignment horizontal="right"/>
    </xf>
    <xf numFmtId="0" fontId="15" fillId="2" borderId="0" xfId="6" applyFont="1" applyFill="1" applyAlignment="1">
      <alignment horizontal="left" vertical="center"/>
    </xf>
    <xf numFmtId="0" fontId="19" fillId="2" borderId="0" xfId="6" applyFont="1" applyFill="1"/>
    <xf numFmtId="0" fontId="15" fillId="2" borderId="0" xfId="6" applyFont="1" applyFill="1" applyAlignment="1">
      <alignment horizontal="left" vertical="top" wrapText="1"/>
    </xf>
    <xf numFmtId="0" fontId="15" fillId="2" borderId="0" xfId="6" applyFont="1" applyFill="1"/>
    <xf numFmtId="43" fontId="15" fillId="2" borderId="0" xfId="1" applyFont="1" applyFill="1"/>
    <xf numFmtId="164" fontId="17" fillId="2" borderId="0" xfId="1" applyNumberFormat="1" applyFont="1" applyFill="1"/>
    <xf numFmtId="164" fontId="15" fillId="2" borderId="0" xfId="1" applyNumberFormat="1" applyFont="1" applyFill="1"/>
  </cellXfs>
  <cellStyles count="9">
    <cellStyle name="Comma" xfId="1" builtinId="3"/>
    <cellStyle name="Comma 2" xfId="7" xr:uid="{A6D10827-7E10-4399-984D-5B10744E4F91}"/>
    <cellStyle name="Normal" xfId="0" builtinId="0"/>
    <cellStyle name="Normal 2" xfId="2" xr:uid="{7959B9B0-C7B0-4078-BBE3-F6D996926D0F}"/>
    <cellStyle name="Normal 2_Annual Report - Appendix tables 122, 123A and 123B" xfId="4" xr:uid="{69F8A86E-30F0-410C-A6F8-932DB0C9AD19}"/>
    <cellStyle name="Normal_Annual Report - Appendix tables 122, 123A and 123B" xfId="6" xr:uid="{1E755808-63C8-4619-8082-F5C975FAE713}"/>
    <cellStyle name="Normal_Sheet1 2" xfId="5" xr:uid="{5FABDA88-5E57-4BC5-9ABE-8161FE46B54B}"/>
    <cellStyle name="Output Amounts" xfId="3" xr:uid="{E2C5E3C2-0752-4F58-8390-7EFC06AE6C53}"/>
    <cellStyle name="Percent 2" xfId="8" xr:uid="{424FC8B1-9FD5-4213-B7DE-44477D5C27E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tyles" Target="styles.xml"/><Relationship Id="rId5" Type="http://schemas.openxmlformats.org/officeDocument/2006/relationships/externalLink" Target="externalLinks/externalLink3.xml"/><Relationship Id="rId10"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rd-sum\ar2004\desktop\My%202003\2003\Ar2002\2000IF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atastore-a\erd$\ERD_PUBLIC_FINANCE\07.%20Annual%20Report\AR%202021\2C\2C%20-%202021%20Economic%20Format_21.03.2022%20-%20Copy.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tdserver\Na\Dammika\N.A%20Data\GDP%20data%20ar2004.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abirshanaa\Downloads\Appendix%20Tables%20(English)_V4%20(2).xlsx" TargetMode="External"/><Relationship Id="rId1" Type="http://schemas.openxmlformats.org/officeDocument/2006/relationships/externalLinkPath" Target="Appendix%20Tables%20(English)_V4%20(2).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datastore-a\erd$\ERD_TRADE\Annual%20Reports\Annual%20Economic%20Review%202023\Appendix%20Web%20Uploaad\Trade%20Data%20master%20USD%202010-2015.xls" TargetMode="External"/><Relationship Id="rId1" Type="http://schemas.openxmlformats.org/officeDocument/2006/relationships/externalLinkPath" Target="file:///\\datastore-a\erd$\ERD_TRADE\Annual%20Reports\Annual%20Economic%20Review%202023\Appendix%20Web%20Uploaad\Trade%20Data%20master%20USD%202010-201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rd-archive\DIV-Industry\Industry%20Division%20-%202012\Industry-Annual%20Report%20work\Appendix%20Tables\Appendix%20tables-Industry%20(for%20AR%20201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atastore-a\Users\Admin\AppData\Local\Microsoft\Windows\Temporary%20Internet%20Files\Content.Outlook\JAM8CDN8\7177eb2b89124_5241DI_20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44 NSFR"/>
    </sheetNames>
    <sheetDataSet>
      <sheetData sheetId="0">
        <row r="8">
          <cell r="C8" t="str">
            <v xml:space="preserve">                                 CBSL Weights</v>
          </cell>
          <cell r="E8" t="str">
            <v xml:space="preserve">                                 CBSL Weights</v>
          </cell>
        </row>
        <row r="9">
          <cell r="B9" t="str">
            <v xml:space="preserve"> Period</v>
          </cell>
          <cell r="C9" t="str">
            <v>NEERTP</v>
          </cell>
          <cell r="D9" t="str">
            <v>NEERCOMP.</v>
          </cell>
          <cell r="E9" t="str">
            <v>REERTP</v>
          </cell>
          <cell r="F9" t="str">
            <v xml:space="preserve"> REERCOM.</v>
          </cell>
        </row>
        <row r="11">
          <cell r="B11" t="str">
            <v>DEC 1988</v>
          </cell>
          <cell r="C11">
            <v>148.04400724001763</v>
          </cell>
          <cell r="D11">
            <v>128.5405637594871</v>
          </cell>
          <cell r="E11">
            <v>98.479881882128467</v>
          </cell>
          <cell r="F11">
            <v>98.377953018831462</v>
          </cell>
        </row>
        <row r="12">
          <cell r="B12" t="str">
            <v>JAN 1989</v>
          </cell>
          <cell r="C12">
            <v>149.46890559531408</v>
          </cell>
          <cell r="D12">
            <v>128.0592929898813</v>
          </cell>
          <cell r="E12">
            <v>97.920339324506472</v>
          </cell>
          <cell r="F12">
            <v>96.480115499973962</v>
          </cell>
        </row>
        <row r="13">
          <cell r="B13" t="str">
            <v>FEB 1989</v>
          </cell>
          <cell r="C13">
            <v>150.12514367653412</v>
          </cell>
          <cell r="D13">
            <v>128.09869538230274</v>
          </cell>
          <cell r="E13">
            <v>97.206908145403872</v>
          </cell>
          <cell r="F13">
            <v>95.309194690802897</v>
          </cell>
        </row>
        <row r="14">
          <cell r="B14" t="str">
            <v>MAR 1989</v>
          </cell>
          <cell r="C14">
            <v>149.73245451055308</v>
          </cell>
          <cell r="D14">
            <v>127.3119361097873</v>
          </cell>
          <cell r="E14">
            <v>97.391938870391769</v>
          </cell>
          <cell r="F14">
            <v>95.094220984241929</v>
          </cell>
        </row>
        <row r="15">
          <cell r="B15" t="str">
            <v>APR 1989</v>
          </cell>
          <cell r="C15">
            <v>147.43210485164562</v>
          </cell>
          <cell r="D15">
            <v>124.99934062016017</v>
          </cell>
          <cell r="E15">
            <v>96.143835462370802</v>
          </cell>
          <cell r="F15">
            <v>93.756987280824461</v>
          </cell>
        </row>
        <row r="16">
          <cell r="B16" t="str">
            <v>MAY 1989</v>
          </cell>
          <cell r="C16">
            <v>149.28319316522214</v>
          </cell>
          <cell r="D16">
            <v>124.49524296424815</v>
          </cell>
          <cell r="E16">
            <v>97.779305639300361</v>
          </cell>
          <cell r="F16">
            <v>93.490709143786617</v>
          </cell>
        </row>
        <row r="17">
          <cell r="B17" t="str">
            <v>JUN 1989</v>
          </cell>
          <cell r="C17">
            <v>150.69245175576174</v>
          </cell>
          <cell r="D17">
            <v>124.73536706150109</v>
          </cell>
          <cell r="E17">
            <v>100.46710161885659</v>
          </cell>
          <cell r="F17">
            <v>95.155853176279081</v>
          </cell>
        </row>
        <row r="18">
          <cell r="B18" t="str">
            <v>JUL 1989</v>
          </cell>
          <cell r="C18">
            <v>146.45912155803134</v>
          </cell>
          <cell r="D18">
            <v>122.89372893303489</v>
          </cell>
          <cell r="E18">
            <v>97.450264091222223</v>
          </cell>
          <cell r="F18">
            <v>93.339575069744185</v>
          </cell>
        </row>
        <row r="19">
          <cell r="B19" t="str">
            <v>AUG 1989</v>
          </cell>
          <cell r="C19">
            <v>140.97767361993323</v>
          </cell>
          <cell r="D19">
            <v>117.96491287598106</v>
          </cell>
          <cell r="E19">
            <v>95.758467129650256</v>
          </cell>
          <cell r="F19">
            <v>91.214262635466739</v>
          </cell>
        </row>
        <row r="20">
          <cell r="B20" t="str">
            <v>SEP 1989</v>
          </cell>
          <cell r="C20">
            <v>130.7236680723955</v>
          </cell>
          <cell r="D20">
            <v>108.874908408089</v>
          </cell>
          <cell r="E20">
            <v>89.062788279954972</v>
          </cell>
          <cell r="F20">
            <v>84.410126714524367</v>
          </cell>
        </row>
        <row r="21">
          <cell r="B21" t="str">
            <v>OCT 1989</v>
          </cell>
          <cell r="C21">
            <v>127.55223098358512</v>
          </cell>
          <cell r="D21">
            <v>107.36084531021253</v>
          </cell>
          <cell r="E21">
            <v>87.445972632419242</v>
          </cell>
          <cell r="F21">
            <v>83.739823657070602</v>
          </cell>
        </row>
        <row r="22">
          <cell r="B22" t="str">
            <v>NOV 1989</v>
          </cell>
          <cell r="C22">
            <v>127.56816069186161</v>
          </cell>
          <cell r="D22">
            <v>107.74551689126466</v>
          </cell>
          <cell r="E22">
            <v>89.281555749395167</v>
          </cell>
          <cell r="F22">
            <v>85.630410583416818</v>
          </cell>
        </row>
        <row r="23">
          <cell r="B23" t="str">
            <v>DEC 1989</v>
          </cell>
          <cell r="C23">
            <v>126.19295395601041</v>
          </cell>
          <cell r="D23">
            <v>107.47790736450287</v>
          </cell>
          <cell r="E23">
            <v>91.547100782263968</v>
          </cell>
          <cell r="F23">
            <v>88.615642959459151</v>
          </cell>
        </row>
        <row r="24">
          <cell r="B24" t="str">
            <v>JAN 1990</v>
          </cell>
          <cell r="C24">
            <v>126.1586793824255</v>
          </cell>
          <cell r="D24">
            <v>109.29136865783538</v>
          </cell>
          <cell r="E24">
            <v>93.162759184828715</v>
          </cell>
          <cell r="F24">
            <v>91.826865802535835</v>
          </cell>
        </row>
        <row r="25">
          <cell r="B25" t="str">
            <v>FEB 1990</v>
          </cell>
          <cell r="C25">
            <v>125.56402124183427</v>
          </cell>
          <cell r="D25">
            <v>109.38664457517466</v>
          </cell>
          <cell r="E25">
            <v>93.761478192303088</v>
          </cell>
          <cell r="F25">
            <v>92.903977465023686</v>
          </cell>
        </row>
        <row r="26">
          <cell r="B26" t="str">
            <v>MAR 1990</v>
          </cell>
          <cell r="C26">
            <v>127.28042815666674</v>
          </cell>
          <cell r="D26">
            <v>110.05926662992871</v>
          </cell>
          <cell r="E26">
            <v>95.618067958756626</v>
          </cell>
          <cell r="F26">
            <v>93.974625474078024</v>
          </cell>
        </row>
        <row r="27">
          <cell r="B27" t="str">
            <v>APR 1990</v>
          </cell>
          <cell r="C27">
            <v>127.57734972938783</v>
          </cell>
          <cell r="D27">
            <v>110.57647005544773</v>
          </cell>
          <cell r="E27">
            <v>96.309025070312728</v>
          </cell>
          <cell r="F27">
            <v>94.681534906289798</v>
          </cell>
        </row>
        <row r="28">
          <cell r="B28" t="str">
            <v>MAY 1990</v>
          </cell>
          <cell r="C28">
            <v>126.66307974639147</v>
          </cell>
          <cell r="D28">
            <v>110.78504955712263</v>
          </cell>
          <cell r="E28">
            <v>96.888380547505193</v>
          </cell>
          <cell r="F28">
            <v>96.148597942304079</v>
          </cell>
        </row>
        <row r="29">
          <cell r="B29" t="str">
            <v>JUN 1990</v>
          </cell>
          <cell r="C29">
            <v>126.91747256727517</v>
          </cell>
          <cell r="D29">
            <v>111.2381684272991</v>
          </cell>
          <cell r="E29">
            <v>97.979698986521555</v>
          </cell>
          <cell r="F29">
            <v>97.057588987367083</v>
          </cell>
        </row>
        <row r="30">
          <cell r="B30" t="str">
            <v>JUL 1990</v>
          </cell>
          <cell r="C30">
            <v>125.08772674003028</v>
          </cell>
          <cell r="D30">
            <v>110.86803473262088</v>
          </cell>
          <cell r="E30">
            <v>97.585113623000623</v>
          </cell>
          <cell r="F30">
            <v>97.574536630473119</v>
          </cell>
        </row>
        <row r="31">
          <cell r="B31" t="str">
            <v>AUG 1990</v>
          </cell>
          <cell r="C31">
            <v>123.299670444909</v>
          </cell>
          <cell r="D31">
            <v>110.73093941836449</v>
          </cell>
          <cell r="E31">
            <v>95.433708388860467</v>
          </cell>
          <cell r="F31">
            <v>96.863519756810391</v>
          </cell>
        </row>
        <row r="32">
          <cell r="B32" t="str">
            <v>SEP 1990</v>
          </cell>
          <cell r="C32">
            <v>123.03862673944532</v>
          </cell>
          <cell r="D32">
            <v>111.23215139325248</v>
          </cell>
          <cell r="E32">
            <v>95.06332778853988</v>
          </cell>
          <cell r="F32">
            <v>97.273938156207009</v>
          </cell>
        </row>
        <row r="33">
          <cell r="B33" t="str">
            <v>OCT 1990</v>
          </cell>
          <cell r="C33">
            <v>120.12855431218804</v>
          </cell>
          <cell r="D33">
            <v>110.20970556830787</v>
          </cell>
          <cell r="E33">
            <v>92.346504502424111</v>
          </cell>
          <cell r="F33">
            <v>95.90177460662575</v>
          </cell>
        </row>
        <row r="34">
          <cell r="B34" t="str">
            <v>NOV 1990</v>
          </cell>
          <cell r="C34">
            <v>119.48530923880872</v>
          </cell>
          <cell r="D34">
            <v>110.3589462619797</v>
          </cell>
          <cell r="E34">
            <v>95.704797983352051</v>
          </cell>
          <cell r="F34">
            <v>99.697692242633025</v>
          </cell>
        </row>
        <row r="35">
          <cell r="B35" t="str">
            <v>DEC 1990</v>
          </cell>
          <cell r="C35">
            <v>120.82657901574839</v>
          </cell>
          <cell r="D35">
            <v>111.2582748694104</v>
          </cell>
          <cell r="E35">
            <v>98.474255710772113</v>
          </cell>
          <cell r="F35">
            <v>101.96308098431167</v>
          </cell>
        </row>
        <row r="36">
          <cell r="B36" t="str">
            <v>Jan91</v>
          </cell>
          <cell r="C36">
            <v>121.17098526897986</v>
          </cell>
          <cell r="D36">
            <v>111.67764637108912</v>
          </cell>
          <cell r="E36">
            <v>96.900052231345228</v>
          </cell>
          <cell r="F36">
            <v>100.32217315342744</v>
          </cell>
        </row>
        <row r="37">
          <cell r="B37" t="str">
            <v>FEB 1991</v>
          </cell>
          <cell r="C37">
            <v>119.40023554035176</v>
          </cell>
          <cell r="D37">
            <v>111.25299500385442</v>
          </cell>
          <cell r="E37">
            <v>95.119206637910935</v>
          </cell>
          <cell r="F37">
            <v>99.229808536133604</v>
          </cell>
        </row>
        <row r="38">
          <cell r="B38" t="str">
            <v>MAR 1991</v>
          </cell>
          <cell r="C38">
            <v>122.67870775467499</v>
          </cell>
          <cell r="D38">
            <v>112.07272890292064</v>
          </cell>
          <cell r="E38">
            <v>99.182211172862893</v>
          </cell>
          <cell r="F38">
            <v>101.29925501961921</v>
          </cell>
        </row>
        <row r="39">
          <cell r="B39" t="str">
            <v>APR 1991</v>
          </cell>
          <cell r="C39">
            <v>124.82502878315937</v>
          </cell>
          <cell r="D39">
            <v>112.88715530437609</v>
          </cell>
          <cell r="E39">
            <v>101.46649768390775</v>
          </cell>
          <cell r="F39">
            <v>102.49096596894687</v>
          </cell>
        </row>
        <row r="40">
          <cell r="B40" t="str">
            <v>MAY 1991</v>
          </cell>
          <cell r="C40">
            <v>125.08870573558005</v>
          </cell>
          <cell r="D40">
            <v>113.13200656855614</v>
          </cell>
          <cell r="E40">
            <v>102.65617924220003</v>
          </cell>
          <cell r="F40">
            <v>103.61489326655371</v>
          </cell>
        </row>
        <row r="41">
          <cell r="B41" t="str">
            <v>JUN 1991</v>
          </cell>
          <cell r="C41">
            <v>126.14512067502039</v>
          </cell>
          <cell r="D41">
            <v>113.10151177314469</v>
          </cell>
          <cell r="E41">
            <v>104.53774605693073</v>
          </cell>
          <cell r="F41">
            <v>104.15686740234599</v>
          </cell>
        </row>
        <row r="42">
          <cell r="B42" t="str">
            <v>JUL 1991</v>
          </cell>
          <cell r="C42">
            <v>128.01340147918052</v>
          </cell>
          <cell r="D42">
            <v>117.40544146657423</v>
          </cell>
          <cell r="E42">
            <v>105.35124764917981</v>
          </cell>
          <cell r="F42">
            <v>107.194829887794</v>
          </cell>
        </row>
        <row r="43">
          <cell r="B43" t="str">
            <v>AUG 1991</v>
          </cell>
          <cell r="C43">
            <v>125.49441633731296</v>
          </cell>
          <cell r="D43">
            <v>116.12436484870419</v>
          </cell>
          <cell r="E43">
            <v>102.74320431410881</v>
          </cell>
          <cell r="F43">
            <v>104.81063756793591</v>
          </cell>
        </row>
        <row r="44">
          <cell r="B44" t="str">
            <v>SEP 1991</v>
          </cell>
          <cell r="C44">
            <v>123.81525417083057</v>
          </cell>
          <cell r="D44">
            <v>115.5407571624682</v>
          </cell>
          <cell r="E44">
            <v>99.744684820251337</v>
          </cell>
          <cell r="F44">
            <v>102.44562414196857</v>
          </cell>
        </row>
        <row r="45">
          <cell r="B45" t="str">
            <v>OCT 1991</v>
          </cell>
          <cell r="C45">
            <v>122.71273804670466</v>
          </cell>
          <cell r="D45">
            <v>114.86952184266342</v>
          </cell>
          <cell r="E45">
            <v>99.173105971497009</v>
          </cell>
          <cell r="F45">
            <v>102.1552086187759</v>
          </cell>
        </row>
        <row r="46">
          <cell r="B46" t="str">
            <v>NOV 1991</v>
          </cell>
          <cell r="C46">
            <v>120.73885626945734</v>
          </cell>
          <cell r="D46">
            <v>114.07012459646327</v>
          </cell>
          <cell r="E46">
            <v>100.14570942909889</v>
          </cell>
          <cell r="F46">
            <v>104.11484282201292</v>
          </cell>
        </row>
        <row r="47">
          <cell r="B47" t="str">
            <v>DEC 1991</v>
          </cell>
          <cell r="C47">
            <v>118.99894563758417</v>
          </cell>
          <cell r="D47">
            <v>113.43073086865807</v>
          </cell>
          <cell r="E47">
            <v>100.31343254829149</v>
          </cell>
          <cell r="F47">
            <v>104.96127771450074</v>
          </cell>
        </row>
        <row r="48">
          <cell r="B48" t="str">
            <v>Jan1992</v>
          </cell>
          <cell r="C48">
            <v>118.24059794994247</v>
          </cell>
          <cell r="D48">
            <v>112.6802487381333</v>
          </cell>
          <cell r="E48">
            <v>101.02297783364239</v>
          </cell>
          <cell r="F48">
            <v>105.30115264380815</v>
          </cell>
        </row>
        <row r="49">
          <cell r="B49" t="str">
            <v>FEB 1992</v>
          </cell>
          <cell r="C49">
            <v>118.84261238460175</v>
          </cell>
          <cell r="D49">
            <v>112.1310948677218</v>
          </cell>
          <cell r="E49">
            <v>99.926757156475574</v>
          </cell>
          <cell r="F49">
            <v>102.99109525414214</v>
          </cell>
        </row>
        <row r="50">
          <cell r="B50" t="str">
            <v>MAR 1992</v>
          </cell>
          <cell r="C50">
            <v>120.7979561270736</v>
          </cell>
          <cell r="D50">
            <v>114.65183917986916</v>
          </cell>
          <cell r="E50">
            <v>101.75455809969964</v>
          </cell>
          <cell r="F50">
            <v>105.42080525401956</v>
          </cell>
        </row>
        <row r="51">
          <cell r="B51" t="str">
            <v>APR 1992</v>
          </cell>
          <cell r="C51">
            <v>120.05923447936782</v>
          </cell>
          <cell r="D51">
            <v>114.83988364196361</v>
          </cell>
          <cell r="E51">
            <v>102.05339372862279</v>
          </cell>
          <cell r="F51">
            <v>106.57699315880272</v>
          </cell>
        </row>
        <row r="52">
          <cell r="B52" t="str">
            <v>MAY 1992</v>
          </cell>
          <cell r="C52">
            <v>118.37722067592941</v>
          </cell>
          <cell r="D52">
            <v>113.90927838541168</v>
          </cell>
          <cell r="E52">
            <v>101.94067291093354</v>
          </cell>
          <cell r="F52">
            <v>106.86614652487764</v>
          </cell>
        </row>
        <row r="53">
          <cell r="B53" t="str">
            <v>JUN 1992</v>
          </cell>
          <cell r="C53">
            <v>116.21364343064094</v>
          </cell>
          <cell r="D53">
            <v>112.79699100887379</v>
          </cell>
          <cell r="E53">
            <v>103.29610922103826</v>
          </cell>
          <cell r="F53">
            <v>109.00854051400934</v>
          </cell>
        </row>
        <row r="54">
          <cell r="B54" t="str">
            <v>JUL 1992</v>
          </cell>
          <cell r="C54">
            <v>114.13869989116817</v>
          </cell>
          <cell r="D54">
            <v>112.26088513690087</v>
          </cell>
          <cell r="E54">
            <v>99.351499505636951</v>
          </cell>
          <cell r="F54">
            <v>105.84601444691391</v>
          </cell>
        </row>
        <row r="55">
          <cell r="B55" t="str">
            <v>AUG 1992</v>
          </cell>
          <cell r="C55">
            <v>113.20537363755027</v>
          </cell>
          <cell r="D55">
            <v>111.99393987402104</v>
          </cell>
          <cell r="E55">
            <v>97.424673936730287</v>
          </cell>
          <cell r="F55">
            <v>104.21927142889719</v>
          </cell>
        </row>
        <row r="56">
          <cell r="B56" t="str">
            <v>SEP 1992</v>
          </cell>
          <cell r="C56">
            <v>113.51157179515012</v>
          </cell>
          <cell r="D56">
            <v>111.55922835849175</v>
          </cell>
          <cell r="E56">
            <v>98.712247278083737</v>
          </cell>
          <cell r="F56">
            <v>104.87651212840538</v>
          </cell>
        </row>
        <row r="57">
          <cell r="B57" t="str">
            <v>OCT 1992</v>
          </cell>
          <cell r="C57">
            <v>114.60249359035228</v>
          </cell>
          <cell r="D57">
            <v>111.08926996126544</v>
          </cell>
          <cell r="E57">
            <v>99.863642248138135</v>
          </cell>
          <cell r="F57">
            <v>104.38341847836041</v>
          </cell>
        </row>
        <row r="58">
          <cell r="B58" t="str">
            <v>NOV 1992</v>
          </cell>
          <cell r="C58">
            <v>117.06405613824523</v>
          </cell>
          <cell r="D58">
            <v>111.13982273213675</v>
          </cell>
          <cell r="E58">
            <v>104.46390055601269</v>
          </cell>
          <cell r="F58">
            <v>107.02584360046646</v>
          </cell>
        </row>
        <row r="59">
          <cell r="B59" t="str">
            <v>DEC 1992</v>
          </cell>
          <cell r="C59">
            <v>116.29202114694445</v>
          </cell>
          <cell r="D59">
            <v>110.85827577526371</v>
          </cell>
          <cell r="E59">
            <v>107.35026015742343</v>
          </cell>
          <cell r="F59">
            <v>110.2142705195682</v>
          </cell>
        </row>
        <row r="60">
          <cell r="B60" t="str">
            <v>Jan93</v>
          </cell>
          <cell r="C60">
            <v>113.91879004614738</v>
          </cell>
          <cell r="D60">
            <v>108.07112239357325</v>
          </cell>
          <cell r="E60">
            <v>107.54796720462362</v>
          </cell>
          <cell r="F60">
            <v>109.69757495533749</v>
          </cell>
        </row>
        <row r="61">
          <cell r="B61" t="str">
            <v>FEB 1993</v>
          </cell>
          <cell r="C61">
            <v>114.9218123167016</v>
          </cell>
          <cell r="D61">
            <v>109.18531789347502</v>
          </cell>
          <cell r="E61">
            <v>107.50065789757366</v>
          </cell>
          <cell r="F61">
            <v>109.70113188782589</v>
          </cell>
        </row>
        <row r="62">
          <cell r="B62" t="str">
            <v>MAR 1993</v>
          </cell>
          <cell r="C62">
            <v>113.21256093723538</v>
          </cell>
          <cell r="D62">
            <v>107.55371248898541</v>
          </cell>
          <cell r="E62">
            <v>103.62084521065415</v>
          </cell>
          <cell r="F62">
            <v>105.56263302134406</v>
          </cell>
        </row>
        <row r="63">
          <cell r="B63" t="str">
            <v>APR 1993</v>
          </cell>
          <cell r="C63">
            <v>109.415270252319</v>
          </cell>
          <cell r="D63">
            <v>105.34024439139829</v>
          </cell>
          <cell r="E63">
            <v>98.326833428769106</v>
          </cell>
          <cell r="F63">
            <v>101.4599305679173</v>
          </cell>
        </row>
        <row r="64">
          <cell r="B64" t="str">
            <v>MAY 1993</v>
          </cell>
          <cell r="C64">
            <v>108.73989259230787</v>
          </cell>
          <cell r="D64">
            <v>104.90203187729098</v>
          </cell>
          <cell r="E64">
            <v>99.663554515917511</v>
          </cell>
          <cell r="F64">
            <v>102.83428133031296</v>
          </cell>
        </row>
        <row r="65">
          <cell r="B65" t="str">
            <v>JUN 1993</v>
          </cell>
          <cell r="C65">
            <v>108.88465614816585</v>
          </cell>
          <cell r="D65">
            <v>104.61381206783125</v>
          </cell>
          <cell r="E65">
            <v>101.83948264348888</v>
          </cell>
          <cell r="F65">
            <v>104.31022269819734</v>
          </cell>
        </row>
        <row r="66">
          <cell r="B66" t="str">
            <v>JUL 1993</v>
          </cell>
          <cell r="C66">
            <v>108.79958361323173</v>
          </cell>
          <cell r="D66">
            <v>103.92361270082228</v>
          </cell>
          <cell r="E66">
            <v>102.40888702049391</v>
          </cell>
          <cell r="F66">
            <v>104.05712766017173</v>
          </cell>
        </row>
        <row r="67">
          <cell r="B67" t="str">
            <v>AUG 1993</v>
          </cell>
          <cell r="C67">
            <v>108.17766912469878</v>
          </cell>
          <cell r="D67">
            <v>103.60678834413181</v>
          </cell>
          <cell r="E67">
            <v>101.65640613465024</v>
          </cell>
          <cell r="F67">
            <v>103.36895639968652</v>
          </cell>
        </row>
        <row r="68">
          <cell r="B68" t="str">
            <v>SEP 1993</v>
          </cell>
          <cell r="C68">
            <v>107.24525877600468</v>
          </cell>
          <cell r="D68">
            <v>103.37431060465066</v>
          </cell>
          <cell r="E68">
            <v>99.188145376255989</v>
          </cell>
          <cell r="F68">
            <v>101.12739714425871</v>
          </cell>
        </row>
        <row r="69">
          <cell r="B69" t="str">
            <v>OCT 1993</v>
          </cell>
          <cell r="C69">
            <v>107.54990955427193</v>
          </cell>
          <cell r="D69">
            <v>103.04201109276616</v>
          </cell>
          <cell r="E69">
            <v>97.209598671732763</v>
          </cell>
          <cell r="F69">
            <v>100.5137531363756</v>
          </cell>
        </row>
        <row r="70">
          <cell r="B70" t="str">
            <v>NOV 1993</v>
          </cell>
          <cell r="C70">
            <v>108.12545512411671</v>
          </cell>
          <cell r="D70">
            <v>102.89887328186957</v>
          </cell>
          <cell r="E70">
            <v>103.35721513600943</v>
          </cell>
          <cell r="F70">
            <v>103.63903139297777</v>
          </cell>
        </row>
        <row r="71">
          <cell r="B71" t="str">
            <v>DEC 1993</v>
          </cell>
          <cell r="C71">
            <v>107.87672337735674</v>
          </cell>
          <cell r="D71">
            <v>102.58956115489508</v>
          </cell>
          <cell r="E71">
            <v>105.53501105187573</v>
          </cell>
          <cell r="F71">
            <v>105.51883243935029</v>
          </cell>
        </row>
        <row r="72">
          <cell r="B72" t="str">
            <v>Jan94</v>
          </cell>
          <cell r="C72">
            <v>108.04068802609576</v>
          </cell>
          <cell r="D72">
            <v>102.54198396935845</v>
          </cell>
          <cell r="E72">
            <v>107.9685061805927</v>
          </cell>
          <cell r="F72">
            <v>107.45466014858668</v>
          </cell>
        </row>
        <row r="73">
          <cell r="B73" t="str">
            <v>FEB 1994</v>
          </cell>
          <cell r="C73">
            <v>109.28712921208967</v>
          </cell>
          <cell r="D73">
            <v>105.8350446628373</v>
          </cell>
          <cell r="E73">
            <v>109.47276034405647</v>
          </cell>
          <cell r="F73">
            <v>110.05264630643329</v>
          </cell>
        </row>
        <row r="74">
          <cell r="B74" t="str">
            <v>Mar 1994</v>
          </cell>
          <cell r="C74">
            <v>109.03773365392949</v>
          </cell>
          <cell r="D74">
            <v>106.32163413473192</v>
          </cell>
          <cell r="E74">
            <v>109.32850022471813</v>
          </cell>
          <cell r="F74">
            <v>110.65037101245971</v>
          </cell>
        </row>
        <row r="75">
          <cell r="B75" t="str">
            <v>APR 1994</v>
          </cell>
          <cell r="C75">
            <v>109.00908342649664</v>
          </cell>
          <cell r="D75">
            <v>106.09265052734013</v>
          </cell>
          <cell r="E75">
            <v>109.6940908486708</v>
          </cell>
          <cell r="F75">
            <v>110.59702062196376</v>
          </cell>
        </row>
        <row r="76">
          <cell r="B76" t="str">
            <v>MAY 1994</v>
          </cell>
          <cell r="C76">
            <v>108.190332339487</v>
          </cell>
          <cell r="D76">
            <v>105.64640372042211</v>
          </cell>
          <cell r="E76">
            <v>106.31616379303375</v>
          </cell>
          <cell r="F76">
            <v>107.22318702762917</v>
          </cell>
        </row>
        <row r="77">
          <cell r="B77" t="str">
            <v>JUN 1994</v>
          </cell>
          <cell r="C77">
            <v>107.06216542216892</v>
          </cell>
          <cell r="D77">
            <v>104.98701348826359</v>
          </cell>
          <cell r="E77">
            <v>105.02751044846988</v>
          </cell>
          <cell r="F77">
            <v>105.90945734726823</v>
          </cell>
        </row>
        <row r="78">
          <cell r="B78" t="str">
            <v>JUL 1994</v>
          </cell>
          <cell r="C78">
            <v>106.27352693574619</v>
          </cell>
          <cell r="D78">
            <v>105.35042631830613</v>
          </cell>
          <cell r="E78">
            <v>100.85397192039929</v>
          </cell>
          <cell r="F78">
            <v>102.26889597021358</v>
          </cell>
        </row>
        <row r="79">
          <cell r="B79" t="str">
            <v>AUG 1994</v>
          </cell>
          <cell r="C79">
            <v>105.79252756703264</v>
          </cell>
          <cell r="D79">
            <v>104.35222088308483</v>
          </cell>
          <cell r="E79">
            <v>101.20945755625353</v>
          </cell>
          <cell r="F79">
            <v>101.98582708278525</v>
          </cell>
        </row>
        <row r="80">
          <cell r="B80" t="str">
            <v>SEP 1994</v>
          </cell>
          <cell r="C80">
            <v>105.11087534933121</v>
          </cell>
          <cell r="D80">
            <v>103.95228595513321</v>
          </cell>
          <cell r="E80">
            <v>96.623878493596649</v>
          </cell>
          <cell r="F80">
            <v>97.389626611480679</v>
          </cell>
        </row>
        <row r="81">
          <cell r="B81" t="str">
            <v>OCT 1994</v>
          </cell>
          <cell r="C81">
            <v>104.65265195383952</v>
          </cell>
          <cell r="D81">
            <v>104.02047263334755</v>
          </cell>
          <cell r="E81">
            <v>95.211941485391861</v>
          </cell>
          <cell r="F81">
            <v>96.199690325281367</v>
          </cell>
        </row>
        <row r="82">
          <cell r="B82" t="str">
            <v>NOV 1994</v>
          </cell>
          <cell r="C82">
            <v>104.98610862727708</v>
          </cell>
          <cell r="D82">
            <v>104.0291717274893</v>
          </cell>
          <cell r="E82">
            <v>98.290597915548517</v>
          </cell>
          <cell r="F82">
            <v>98.769591482256587</v>
          </cell>
        </row>
        <row r="83">
          <cell r="B83" t="str">
            <v>DEC 1994</v>
          </cell>
          <cell r="C83">
            <v>105.00570872624937</v>
          </cell>
          <cell r="D83">
            <v>103.21491301757817</v>
          </cell>
          <cell r="E83">
            <v>102.10714918399256</v>
          </cell>
          <cell r="F83">
            <v>101.72976310463447</v>
          </cell>
        </row>
        <row r="84">
          <cell r="B84" t="str">
            <v>Jan  95</v>
          </cell>
          <cell r="C84">
            <v>103.56497618250127</v>
          </cell>
          <cell r="D84">
            <v>102.25829752718492</v>
          </cell>
          <cell r="E84">
            <v>101.03022870149749</v>
          </cell>
          <cell r="F84">
            <v>100.86344281421695</v>
          </cell>
        </row>
        <row r="85">
          <cell r="B85" t="str">
            <v>FEB 1995</v>
          </cell>
          <cell r="C85">
            <v>103.05203518417407</v>
          </cell>
          <cell r="D85">
            <v>102.04858804569439</v>
          </cell>
          <cell r="E85">
            <v>100.08537566866107</v>
          </cell>
          <cell r="F85">
            <v>100.18561148935822</v>
          </cell>
        </row>
        <row r="86">
          <cell r="B86" t="str">
            <v>MAR 1995</v>
          </cell>
          <cell r="C86">
            <v>101.54464305731736</v>
          </cell>
          <cell r="D86">
            <v>102.08906462721073</v>
          </cell>
          <cell r="E86">
            <v>96.766179328716021</v>
          </cell>
          <cell r="F86">
            <v>98.141832954998506</v>
          </cell>
        </row>
        <row r="87">
          <cell r="B87" t="str">
            <v>APR 1995</v>
          </cell>
          <cell r="C87">
            <v>100.47736299748274</v>
          </cell>
          <cell r="D87">
            <v>101.70024142629299</v>
          </cell>
          <cell r="E87">
            <v>97.515209904586484</v>
          </cell>
          <cell r="F87">
            <v>99.375792208535017</v>
          </cell>
        </row>
        <row r="88">
          <cell r="B88" t="str">
            <v>MAY 1995</v>
          </cell>
          <cell r="C88">
            <v>100.38699939467196</v>
          </cell>
          <cell r="D88">
            <v>100.83910070433674</v>
          </cell>
          <cell r="E88">
            <v>102.11420391897181</v>
          </cell>
          <cell r="F88">
            <v>103.01841891618768</v>
          </cell>
        </row>
        <row r="89">
          <cell r="B89" t="str">
            <v>JUN 1995</v>
          </cell>
          <cell r="C89">
            <v>99.62141290555239</v>
          </cell>
          <cell r="D89">
            <v>100.25286284263741</v>
          </cell>
          <cell r="E89">
            <v>102.99611378144522</v>
          </cell>
          <cell r="F89">
            <v>103.66907244393735</v>
          </cell>
        </row>
        <row r="90">
          <cell r="B90" t="str">
            <v>JUL 1995</v>
          </cell>
          <cell r="C90">
            <v>102.38046174519995</v>
          </cell>
          <cell r="D90">
            <v>99.412477414667052</v>
          </cell>
          <cell r="E90">
            <v>105.36240070707257</v>
          </cell>
          <cell r="F90">
            <v>101.89311760680376</v>
          </cell>
        </row>
        <row r="91">
          <cell r="B91" t="str">
            <v>AUG 1995</v>
          </cell>
          <cell r="C91">
            <v>99.371485464993427</v>
          </cell>
          <cell r="D91">
            <v>99.245952364985087</v>
          </cell>
          <cell r="E91">
            <v>99.242678023025491</v>
          </cell>
          <cell r="F91">
            <v>98.582512583219639</v>
          </cell>
        </row>
        <row r="92">
          <cell r="B92" t="str">
            <v>SEP 1995</v>
          </cell>
          <cell r="C92">
            <v>99.044359709944132</v>
          </cell>
          <cell r="D92">
            <v>99.02966768685431</v>
          </cell>
          <cell r="E92">
            <v>96.928765020507711</v>
          </cell>
          <cell r="F92">
            <v>96.27237944002546</v>
          </cell>
        </row>
        <row r="93">
          <cell r="B93" t="str">
            <v>OCT 1995</v>
          </cell>
          <cell r="C93">
            <v>97.83955989675556</v>
          </cell>
          <cell r="D93">
            <v>98.750079640000791</v>
          </cell>
          <cell r="E93">
            <v>97.387756386771443</v>
          </cell>
          <cell r="F93">
            <v>97.454223007582385</v>
          </cell>
        </row>
        <row r="94">
          <cell r="B94" t="str">
            <v>NOV 1995</v>
          </cell>
          <cell r="C94">
            <v>96.815001584751812</v>
          </cell>
          <cell r="D94">
            <v>97.74093644272395</v>
          </cell>
          <cell r="E94">
            <v>100.09338390372979</v>
          </cell>
          <cell r="F94">
            <v>99.969276934367684</v>
          </cell>
        </row>
        <row r="95">
          <cell r="B95" t="str">
            <v>DEC 1995</v>
          </cell>
          <cell r="C95">
            <v>96.197721223330916</v>
          </cell>
          <cell r="D95">
            <v>96.813186306593039</v>
          </cell>
          <cell r="E95">
            <v>100.85187870826685</v>
          </cell>
          <cell r="F95">
            <v>100.84360059111006</v>
          </cell>
        </row>
        <row r="96">
          <cell r="B96" t="str">
            <v>Jan96</v>
          </cell>
          <cell r="C96">
            <v>96.654955443165292</v>
          </cell>
          <cell r="D96">
            <v>96.868342425296063</v>
          </cell>
          <cell r="E96">
            <v>101.43844219779217</v>
          </cell>
          <cell r="F96">
            <v>100.8507763544972</v>
          </cell>
        </row>
        <row r="97">
          <cell r="B97" t="str">
            <v>FEB 1996</v>
          </cell>
          <cell r="C97">
            <v>97.067162001117197</v>
          </cell>
          <cell r="D97">
            <v>97.881577171750422</v>
          </cell>
          <cell r="E97">
            <v>101.95500589093595</v>
          </cell>
          <cell r="F97">
            <v>101.82874077859449</v>
          </cell>
        </row>
        <row r="98">
          <cell r="B98" t="str">
            <v>MAR 1996</v>
          </cell>
          <cell r="C98">
            <v>96.811571361179219</v>
          </cell>
          <cell r="D98">
            <v>96.697261822413012</v>
          </cell>
          <cell r="E98">
            <v>101.35879073233075</v>
          </cell>
          <cell r="F98">
            <v>100.25572117949997</v>
          </cell>
        </row>
        <row r="99">
          <cell r="B99" t="str">
            <v>APR 1996</v>
          </cell>
          <cell r="C99">
            <v>97.166544096698885</v>
          </cell>
          <cell r="D99">
            <v>96.336381282409135</v>
          </cell>
          <cell r="E99">
            <v>104.18936818706764</v>
          </cell>
          <cell r="F99">
            <v>101.99651561685474</v>
          </cell>
        </row>
        <row r="100">
          <cell r="B100" t="str">
            <v>May 1996</v>
          </cell>
          <cell r="C100">
            <v>96.672285058481364</v>
          </cell>
          <cell r="D100">
            <v>95.085121881455422</v>
          </cell>
          <cell r="E100">
            <v>108.34202118272465</v>
          </cell>
          <cell r="F100">
            <v>105.27103854038413</v>
          </cell>
        </row>
        <row r="101">
          <cell r="B101" t="str">
            <v>June 1996</v>
          </cell>
          <cell r="C101">
            <v>95.88531886116445</v>
          </cell>
          <cell r="D101">
            <v>94.781709339099137</v>
          </cell>
          <cell r="E101">
            <v>111.79829253983542</v>
          </cell>
          <cell r="F101">
            <v>108.69755271641884</v>
          </cell>
        </row>
        <row r="102">
          <cell r="B102" t="str">
            <v>July 1996</v>
          </cell>
          <cell r="C102">
            <v>95.367858599259776</v>
          </cell>
          <cell r="D102">
            <v>95.573638345726081</v>
          </cell>
          <cell r="E102">
            <v>109.90861224040228</v>
          </cell>
          <cell r="F102">
            <v>108.18300851583211</v>
          </cell>
        </row>
        <row r="103">
          <cell r="B103" t="str">
            <v>Aug 1996</v>
          </cell>
          <cell r="C103">
            <v>94.638370341984327</v>
          </cell>
          <cell r="D103">
            <v>95.192791320947975</v>
          </cell>
          <cell r="E103">
            <v>109.00405948940364</v>
          </cell>
          <cell r="F103">
            <v>107.21045047851568</v>
          </cell>
        </row>
        <row r="104">
          <cell r="B104" t="str">
            <v>Sep 1996</v>
          </cell>
          <cell r="C104">
            <v>94.314389329077642</v>
          </cell>
          <cell r="D104">
            <v>94.608541665889376</v>
          </cell>
          <cell r="E104">
            <v>108.67013620040638</v>
          </cell>
          <cell r="F104">
            <v>106.6119039903918</v>
          </cell>
        </row>
        <row r="105">
          <cell r="B105" t="str">
            <v>Oct 1996</v>
          </cell>
          <cell r="C105">
            <v>94.065596474698594</v>
          </cell>
          <cell r="D105">
            <v>94.186726850804348</v>
          </cell>
          <cell r="E105">
            <v>108.61969825589043</v>
          </cell>
          <cell r="F105">
            <v>106.41459664019477</v>
          </cell>
        </row>
        <row r="106">
          <cell r="B106" t="str">
            <v>Nov 1996</v>
          </cell>
          <cell r="C106">
            <v>93.508709934700818</v>
          </cell>
          <cell r="D106">
            <v>94.244223254409164</v>
          </cell>
          <cell r="E106">
            <v>109.00017369926663</v>
          </cell>
          <cell r="F106">
            <v>107.29757362772527</v>
          </cell>
        </row>
        <row r="107">
          <cell r="B107" t="str">
            <v>Dec 1996</v>
          </cell>
          <cell r="C107">
            <v>93.953562032884932</v>
          </cell>
          <cell r="D107">
            <v>94.342806468539649</v>
          </cell>
          <cell r="E107">
            <v>110.95208232472547</v>
          </cell>
          <cell r="F107">
            <v>108.75347941130534</v>
          </cell>
        </row>
        <row r="108">
          <cell r="B108" t="str">
            <v>Jan  1997</v>
          </cell>
          <cell r="C108">
            <v>94.914502223828009</v>
          </cell>
          <cell r="D108">
            <v>94.541662332438648</v>
          </cell>
          <cell r="E108">
            <v>112.28124534889068</v>
          </cell>
          <cell r="F108">
            <v>109.17088872419332</v>
          </cell>
        </row>
        <row r="109">
          <cell r="B109" t="str">
            <v>Feb1997</v>
          </cell>
          <cell r="C109">
            <v>94.94976729553494</v>
          </cell>
          <cell r="D109">
            <v>93.23192148407702</v>
          </cell>
          <cell r="E109">
            <v>111.37580932161649</v>
          </cell>
          <cell r="F109">
            <v>106.58503722754737</v>
          </cell>
        </row>
        <row r="110">
          <cell r="B110" t="str">
            <v>Mar1997</v>
          </cell>
          <cell r="C110">
            <v>94.93483783320525</v>
          </cell>
          <cell r="D110">
            <v>93.320932070602154</v>
          </cell>
          <cell r="E110">
            <v>110.06239675724649</v>
          </cell>
          <cell r="F110">
            <v>105.55556768531152</v>
          </cell>
        </row>
        <row r="111">
          <cell r="B111" t="str">
            <v>Apr1997</v>
          </cell>
          <cell r="C111">
            <v>94.140317195567889</v>
          </cell>
          <cell r="D111">
            <v>92.419333564059315</v>
          </cell>
          <cell r="E111">
            <v>109.00577928667666</v>
          </cell>
          <cell r="F111">
            <v>104.43185824371722</v>
          </cell>
        </row>
        <row r="112">
          <cell r="B112" t="str">
            <v>May1997</v>
          </cell>
          <cell r="C112">
            <v>92.945489610877644</v>
          </cell>
          <cell r="D112">
            <v>91.752100894518009</v>
          </cell>
          <cell r="E112">
            <v>109.17080224012004</v>
          </cell>
          <cell r="F112">
            <v>105.22709170979643</v>
          </cell>
        </row>
        <row r="113">
          <cell r="B113" t="str">
            <v>Jun1997</v>
          </cell>
          <cell r="C113">
            <v>92.455792214147152</v>
          </cell>
          <cell r="D113">
            <v>91.395066853124391</v>
          </cell>
          <cell r="E113">
            <v>108.91010701475314</v>
          </cell>
          <cell r="F113">
            <v>104.97184315036966</v>
          </cell>
        </row>
        <row r="114">
          <cell r="B114" t="str">
            <v>July 1997</v>
          </cell>
          <cell r="C114">
            <v>93.320554380943122</v>
          </cell>
          <cell r="D114">
            <v>92.901285846382848</v>
          </cell>
          <cell r="E114">
            <v>111.99352695337838</v>
          </cell>
          <cell r="F114">
            <v>108.42410844042411</v>
          </cell>
        </row>
        <row r="115">
          <cell r="B115" t="str">
            <v>Aug 1997</v>
          </cell>
          <cell r="C115">
            <v>94.646004574975464</v>
          </cell>
          <cell r="D115">
            <v>94.279055426301156</v>
          </cell>
          <cell r="E115">
            <v>113.43335309888833</v>
          </cell>
          <cell r="F115">
            <v>109.76260689810286</v>
          </cell>
        </row>
        <row r="116">
          <cell r="B116" t="str">
            <v>Sep 1997</v>
          </cell>
          <cell r="C116">
            <v>95.104415430153438</v>
          </cell>
          <cell r="D116">
            <v>96.766527562515932</v>
          </cell>
          <cell r="E116">
            <v>113.77290802370172</v>
          </cell>
          <cell r="F116">
            <v>112.39582999687052</v>
          </cell>
        </row>
        <row r="117">
          <cell r="B117" t="str">
            <v>Oct 1997</v>
          </cell>
          <cell r="C117">
            <v>94.974820438434961</v>
          </cell>
          <cell r="D117">
            <v>98.276332656121568</v>
          </cell>
          <cell r="E117">
            <v>113.43573026931267</v>
          </cell>
          <cell r="F117">
            <v>113.68633964446944</v>
          </cell>
        </row>
        <row r="118">
          <cell r="B118" t="str">
            <v>Nov 1997</v>
          </cell>
          <cell r="C118">
            <v>95.664870130176354</v>
          </cell>
          <cell r="D118">
            <v>101.77802110119754</v>
          </cell>
          <cell r="E118">
            <v>117.94288714985211</v>
          </cell>
          <cell r="F118">
            <v>121.28711873977348</v>
          </cell>
        </row>
        <row r="119">
          <cell r="B119" t="str">
            <v>Dec 1997</v>
          </cell>
          <cell r="C119">
            <v>99.657291072826283</v>
          </cell>
          <cell r="D119">
            <v>112.44367141527258</v>
          </cell>
          <cell r="E119">
            <v>126.44729405820907</v>
          </cell>
          <cell r="F119">
            <v>137.13977950776629</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xRev"/>
      <sheetName val="NontaxRev"/>
      <sheetName val="Grants"/>
      <sheetName val="Revenue WS"/>
      <sheetName val="2c_2021"/>
      <sheetName val="Public Institutions"/>
      <sheetName val="Budget Outurn from MOF"/>
      <sheetName val="PC"/>
      <sheetName val="PSDG"/>
      <sheetName val="PC-Recurrent"/>
      <sheetName val="FinancingBudQ&amp;DSP"/>
      <sheetName val="AR6.1T"/>
      <sheetName val="AR6.2T"/>
      <sheetName val="AR6.3T"/>
      <sheetName val="AR6.4T"/>
      <sheetName val="AR6.2C old"/>
      <sheetName val="AR6.2C"/>
      <sheetName val="AR6.3C old"/>
      <sheetName val="AR6.3C"/>
      <sheetName val="AR6.4C old"/>
      <sheetName val="AR6.4C"/>
      <sheetName val="AR6.5C"/>
      <sheetName val="T98-deleted"/>
      <sheetName val="T99-deleted"/>
      <sheetName val="T100-deleted"/>
      <sheetName val="T105-deleted"/>
      <sheetName val="T106-deleted"/>
      <sheetName val="GFS-Table1"/>
      <sheetName val="T97-New"/>
      <sheetName val="GFS-Table2"/>
      <sheetName val="T98-New"/>
      <sheetName val="GFS-Table3"/>
      <sheetName val="T96-New"/>
      <sheetName val="Mins"/>
      <sheetName val="T99-New"/>
      <sheetName val="T100-New"/>
      <sheetName val="T101-New"/>
      <sheetName val="T102-New"/>
      <sheetName val="GFS-Table7"/>
      <sheetName val="Head wise Expenditure"/>
      <sheetName val="T106 Workings"/>
      <sheetName val="Exp WS"/>
      <sheetName val="2008"/>
      <sheetName val="M7 P"/>
      <sheetName val="M_7"/>
      <sheetName val="Ed"/>
      <sheetName val="Hou"/>
      <sheetName val="Health"/>
      <sheetName val="Fee"/>
      <sheetName val="Debt"/>
      <sheetName val="Reb"/>
      <sheetName val="Agri"/>
      <sheetName val="Ene"/>
      <sheetName val="PCs"/>
      <sheetName val="Eco oth"/>
      <sheetName val="dev ass"/>
      <sheetName val="Trans "/>
      <sheetName val="Ins"/>
      <sheetName val="Sheet1"/>
      <sheetName val="Wel_"/>
      <sheetName val="Sheet2"/>
      <sheetName val="Sheet3"/>
      <sheetName val="Sheet4"/>
      <sheetName val="Bud-IMF"/>
      <sheetName val="AR1.7C"/>
      <sheetName val="2012P"/>
      <sheetName val="2012E"/>
      <sheetName val="2013E"/>
      <sheetName val="2014 E"/>
      <sheetName val="2015E"/>
      <sheetName val="Ch-260314 "/>
      <sheetName val="Sheet5"/>
      <sheetName val="EMPLOYMENT "/>
      <sheetName val="6.5"/>
      <sheetName val="6.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_Annual"/>
      <sheetName val="Annual"/>
      <sheetName val="R_Indicators"/>
      <sheetName val="R_All Qtrs"/>
      <sheetName val="R_Q 1"/>
      <sheetName val="R_Q 2"/>
      <sheetName val="R_Q 3"/>
      <sheetName val="R_Q 4"/>
      <sheetName val="R_QtrTrends"/>
      <sheetName val="R_1st Half"/>
      <sheetName val="R_Q 1+Q 2+Q 3"/>
      <sheetName val="R_2nd Half"/>
      <sheetName val="Indicators"/>
      <sheetName val="All Qtrs"/>
      <sheetName val="Q 1"/>
      <sheetName val="Q 2"/>
      <sheetName val="Q 3"/>
      <sheetName val="Q 4"/>
      <sheetName val="QtrTrends"/>
      <sheetName val="1st Half"/>
      <sheetName val="Q 1+Q 2+Q 3"/>
      <sheetName val="2nd Half"/>
      <sheetName val="Deflator"/>
      <sheetName val="BOP "/>
      <sheetName val=" FISCAL "/>
      <sheetName val="P C Exp."/>
      <sheetName val="T.T effect"/>
      <sheetName val="Exp.Tabls"/>
      <sheetName val="Agg.Demand"/>
      <sheetName val="Appendix"/>
      <sheetName val="Key Econ"/>
      <sheetName val="Text tab."/>
      <sheetName val="Charts"/>
      <sheetName val="Indus&amp;Trad"/>
      <sheetName val="CCPI"/>
      <sheetName val="SLCPI"/>
      <sheetName val="CDCPI"/>
      <sheetName val="IMF"/>
      <sheetName val="IMF-2004"/>
    </sheetNames>
    <sheetDataSet>
      <sheetData sheetId="0">
        <row r="3">
          <cell r="L3" t="str">
            <v>(Rs.Mn)</v>
          </cell>
        </row>
        <row r="4">
          <cell r="A4" t="str">
            <v xml:space="preserve">                        SECTOR</v>
          </cell>
          <cell r="B4">
            <v>1996</v>
          </cell>
          <cell r="C4">
            <v>1997</v>
          </cell>
          <cell r="D4">
            <v>1998</v>
          </cell>
          <cell r="E4">
            <v>1999</v>
          </cell>
          <cell r="F4">
            <v>2000</v>
          </cell>
          <cell r="G4">
            <v>2001</v>
          </cell>
          <cell r="H4">
            <v>2002</v>
          </cell>
          <cell r="I4" t="str">
            <v>2003(a)</v>
          </cell>
          <cell r="J4" t="str">
            <v>2004(b)</v>
          </cell>
          <cell r="K4" t="str">
            <v>2005(b)</v>
          </cell>
          <cell r="L4" t="str">
            <v>2005(c )</v>
          </cell>
        </row>
        <row r="5">
          <cell r="M5" t="str">
            <v>97/96</v>
          </cell>
          <cell r="N5" t="str">
            <v>98/97</v>
          </cell>
        </row>
        <row r="7">
          <cell r="A7" t="str">
            <v>Agriculture</v>
          </cell>
          <cell r="B7">
            <v>156108</v>
          </cell>
          <cell r="C7">
            <v>160753</v>
          </cell>
          <cell r="D7">
            <v>164804</v>
          </cell>
          <cell r="E7">
            <v>172238</v>
          </cell>
          <cell r="F7">
            <v>175317</v>
          </cell>
          <cell r="G7">
            <v>169376.83280000003</v>
          </cell>
          <cell r="H7">
            <v>173622.97322554002</v>
          </cell>
          <cell r="I7">
            <v>176449.56158525005</v>
          </cell>
          <cell r="J7">
            <v>175182.35209445556</v>
          </cell>
          <cell r="K7">
            <v>180285.3989639701</v>
          </cell>
          <cell r="L7">
            <v>172851.76507321946</v>
          </cell>
          <cell r="M7">
            <v>2.9755041381607672</v>
          </cell>
          <cell r="N7">
            <v>2.520015178565882</v>
          </cell>
        </row>
        <row r="8">
          <cell r="A8" t="str">
            <v>1.  Agriculture, forestry &amp; fishing</v>
          </cell>
          <cell r="B8">
            <v>156108</v>
          </cell>
          <cell r="C8">
            <v>160753</v>
          </cell>
          <cell r="D8">
            <v>164804</v>
          </cell>
          <cell r="E8">
            <v>172238</v>
          </cell>
          <cell r="F8">
            <v>175317</v>
          </cell>
          <cell r="G8">
            <v>169376.83280000003</v>
          </cell>
          <cell r="H8">
            <v>173622.97322554002</v>
          </cell>
          <cell r="I8">
            <v>176449.56158525005</v>
          </cell>
          <cell r="J8">
            <v>175182.35209445556</v>
          </cell>
          <cell r="K8">
            <v>180285.3989639701</v>
          </cell>
          <cell r="L8">
            <v>172851.76507321946</v>
          </cell>
          <cell r="M8">
            <v>2.9755041381607672</v>
          </cell>
          <cell r="N8">
            <v>2.520015178565882</v>
          </cell>
        </row>
        <row r="9">
          <cell r="A9" t="str">
            <v xml:space="preserve">          1.1  Agriculture</v>
          </cell>
          <cell r="B9">
            <v>122594</v>
          </cell>
          <cell r="C9">
            <v>126107</v>
          </cell>
          <cell r="D9">
            <v>128337</v>
          </cell>
          <cell r="E9">
            <v>133952</v>
          </cell>
          <cell r="F9">
            <v>136212</v>
          </cell>
          <cell r="G9">
            <v>130406.75560000002</v>
          </cell>
          <cell r="H9">
            <v>132902.65934666002</v>
          </cell>
          <cell r="I9">
            <v>137150.13506524113</v>
          </cell>
          <cell r="J9">
            <v>135296.71272425613</v>
          </cell>
          <cell r="K9">
            <v>139374.25571258337</v>
          </cell>
          <cell r="L9">
            <v>138318.77244776528</v>
          </cell>
          <cell r="M9">
            <v>2.8655562262427159</v>
          </cell>
          <cell r="N9">
            <v>1.7683395846384453</v>
          </cell>
        </row>
        <row r="10">
          <cell r="A10" t="str">
            <v xml:space="preserve">                             Tea</v>
          </cell>
          <cell r="B10">
            <v>10332</v>
          </cell>
          <cell r="C10">
            <v>11069</v>
          </cell>
          <cell r="D10">
            <v>11195</v>
          </cell>
          <cell r="E10">
            <v>11341</v>
          </cell>
          <cell r="F10">
            <v>12226</v>
          </cell>
          <cell r="G10">
            <v>11802.9804</v>
          </cell>
          <cell r="H10">
            <v>12403.75210236</v>
          </cell>
          <cell r="I10">
            <v>12133.497888553051</v>
          </cell>
          <cell r="J10">
            <v>12324.868084432868</v>
          </cell>
          <cell r="K10">
            <v>12448.116765277196</v>
          </cell>
          <cell r="L10">
            <v>12571.365446121526</v>
          </cell>
          <cell r="M10">
            <v>7.1331784746418991</v>
          </cell>
          <cell r="N10">
            <v>1.1383142108591482</v>
          </cell>
        </row>
        <row r="11">
          <cell r="A11" t="str">
            <v xml:space="preserve">                             Rubber</v>
          </cell>
          <cell r="B11">
            <v>4011</v>
          </cell>
          <cell r="C11">
            <v>3795</v>
          </cell>
          <cell r="D11">
            <v>3452</v>
          </cell>
          <cell r="E11">
            <v>3487</v>
          </cell>
          <cell r="F11">
            <v>3149</v>
          </cell>
          <cell r="G11">
            <v>3102.0798999999997</v>
          </cell>
          <cell r="H11">
            <v>3255.6328550500002</v>
          </cell>
          <cell r="I11">
            <v>3264.4672814768251</v>
          </cell>
          <cell r="J11">
            <v>3370.9662847025461</v>
          </cell>
          <cell r="K11">
            <v>3610.3048909164268</v>
          </cell>
          <cell r="L11">
            <v>3556.369430361186</v>
          </cell>
          <cell r="M11">
            <v>-5.385190725504863</v>
          </cell>
          <cell r="N11">
            <v>-9.0382081686429476</v>
          </cell>
        </row>
        <row r="12">
          <cell r="A12" t="str">
            <v xml:space="preserve">                             Coconut</v>
          </cell>
          <cell r="B12">
            <v>12838</v>
          </cell>
          <cell r="C12">
            <v>13258</v>
          </cell>
          <cell r="D12">
            <v>12829</v>
          </cell>
          <cell r="E12">
            <v>13996</v>
          </cell>
          <cell r="F12">
            <v>15116</v>
          </cell>
          <cell r="G12">
            <v>13073.8284</v>
          </cell>
          <cell r="H12">
            <v>11293.172971920001</v>
          </cell>
          <cell r="I12">
            <v>12196.66085666827</v>
          </cell>
          <cell r="J12">
            <v>11998.441950097791</v>
          </cell>
          <cell r="K12">
            <v>11518.504272093878</v>
          </cell>
          <cell r="L12">
            <v>12010.440392047887</v>
          </cell>
          <cell r="M12">
            <v>3.2715376226826631</v>
          </cell>
          <cell r="N12">
            <v>-3.235782169256296</v>
          </cell>
        </row>
        <row r="13">
          <cell r="A13" t="str">
            <v xml:space="preserve">                             Paddy</v>
          </cell>
          <cell r="B13">
            <v>19892</v>
          </cell>
          <cell r="C13">
            <v>22122</v>
          </cell>
          <cell r="D13">
            <v>26165</v>
          </cell>
          <cell r="E13">
            <v>27892</v>
          </cell>
          <cell r="F13">
            <v>27808</v>
          </cell>
          <cell r="G13">
            <v>26222.944</v>
          </cell>
          <cell r="H13">
            <v>27553.225669120002</v>
          </cell>
          <cell r="I13">
            <v>29633.217385072559</v>
          </cell>
          <cell r="J13">
            <v>25152.169477602522</v>
          </cell>
          <cell r="K13">
            <v>28522.560187601255</v>
          </cell>
          <cell r="L13">
            <v>26988.277849467504</v>
          </cell>
          <cell r="M13">
            <v>11.210536899255974</v>
          </cell>
          <cell r="N13">
            <v>18.275924419130284</v>
          </cell>
        </row>
        <row r="14">
          <cell r="A14" t="str">
            <v xml:space="preserve">                            Other</v>
          </cell>
          <cell r="B14">
            <v>75521</v>
          </cell>
          <cell r="C14">
            <v>75863</v>
          </cell>
          <cell r="D14">
            <v>74696</v>
          </cell>
          <cell r="E14">
            <v>77236</v>
          </cell>
          <cell r="F14">
            <v>77913</v>
          </cell>
          <cell r="G14">
            <v>76204.92290000002</v>
          </cell>
          <cell r="H14">
            <v>78396.875748210005</v>
          </cell>
          <cell r="I14">
            <v>79922.291653470427</v>
          </cell>
          <cell r="J14">
            <v>82450.266927420394</v>
          </cell>
          <cell r="K14">
            <v>83274.769596694605</v>
          </cell>
          <cell r="L14">
            <v>83192.319329767168</v>
          </cell>
          <cell r="M14">
            <v>0.45285417301148545</v>
          </cell>
          <cell r="N14">
            <v>-1.5382993026903713</v>
          </cell>
        </row>
        <row r="15">
          <cell r="A15" t="str">
            <v xml:space="preserve">                                          Vegetables</v>
          </cell>
          <cell r="B15">
            <v>31189</v>
          </cell>
          <cell r="C15">
            <v>31676</v>
          </cell>
          <cell r="D15">
            <v>33126</v>
          </cell>
          <cell r="E15">
            <v>35235</v>
          </cell>
          <cell r="F15">
            <v>36426</v>
          </cell>
          <cell r="G15">
            <v>35165.660400000001</v>
          </cell>
          <cell r="H15">
            <v>34155.464364449996</v>
          </cell>
          <cell r="I15">
            <v>35912.97000678398</v>
          </cell>
          <cell r="J15">
            <v>37430.178109901019</v>
          </cell>
          <cell r="M15">
            <v>1.5614479463913478</v>
          </cell>
          <cell r="N15">
            <v>4.5775981815885824</v>
          </cell>
        </row>
        <row r="16">
          <cell r="A16" t="str">
            <v xml:space="preserve">                                          Subsidiary food crops</v>
          </cell>
          <cell r="B16">
            <v>19712</v>
          </cell>
          <cell r="C16">
            <v>18501</v>
          </cell>
          <cell r="D16">
            <v>15577</v>
          </cell>
          <cell r="E16">
            <v>15781</v>
          </cell>
          <cell r="F16">
            <v>16032</v>
          </cell>
          <cell r="G16">
            <v>15312.163199999999</v>
          </cell>
          <cell r="H16">
            <v>17125.782354809999</v>
          </cell>
          <cell r="I16">
            <v>16247.881501705386</v>
          </cell>
          <cell r="J16">
            <v>16900.517849650045</v>
          </cell>
          <cell r="M16">
            <v>-6.1434659090909065</v>
          </cell>
          <cell r="N16">
            <v>-15.804551105345654</v>
          </cell>
        </row>
        <row r="17">
          <cell r="A17" t="str">
            <v xml:space="preserve">                                          Minor export crops</v>
          </cell>
          <cell r="B17">
            <v>7137</v>
          </cell>
          <cell r="C17">
            <v>7874</v>
          </cell>
          <cell r="D17">
            <v>7825</v>
          </cell>
          <cell r="E17">
            <v>7666</v>
          </cell>
          <cell r="F17">
            <v>6960</v>
          </cell>
          <cell r="G17">
            <v>6297.4080000000013</v>
          </cell>
          <cell r="H17">
            <v>7116.0710399999998</v>
          </cell>
          <cell r="I17">
            <v>7522.4229405839988</v>
          </cell>
          <cell r="J17">
            <v>6601.8490095571788</v>
          </cell>
          <cell r="M17">
            <v>10.326467703516883</v>
          </cell>
          <cell r="N17">
            <v>-0.62230124460248559</v>
          </cell>
        </row>
        <row r="18">
          <cell r="A18" t="str">
            <v xml:space="preserve">                                         Sugarcane</v>
          </cell>
          <cell r="B18">
            <v>1260</v>
          </cell>
          <cell r="C18">
            <v>1203</v>
          </cell>
          <cell r="D18">
            <v>1202</v>
          </cell>
          <cell r="E18">
            <v>1281</v>
          </cell>
          <cell r="F18">
            <v>1345</v>
          </cell>
          <cell r="G18">
            <v>1047.7578000000001</v>
          </cell>
          <cell r="H18">
            <v>1058.2353780000001</v>
          </cell>
          <cell r="I18">
            <v>1217.2305070365601</v>
          </cell>
          <cell r="J18">
            <v>1201.4065104450847</v>
          </cell>
          <cell r="M18">
            <v>-4.5238095238095184</v>
          </cell>
          <cell r="N18">
            <v>-8.3125519534499315E-2</v>
          </cell>
        </row>
        <row r="19">
          <cell r="A19" t="str">
            <v xml:space="preserve">                                         Tobacco</v>
          </cell>
          <cell r="B19">
            <v>1496</v>
          </cell>
          <cell r="C19">
            <v>1553</v>
          </cell>
          <cell r="D19">
            <v>1569</v>
          </cell>
          <cell r="E19">
            <v>1484</v>
          </cell>
          <cell r="F19">
            <v>1325</v>
          </cell>
          <cell r="G19">
            <v>1297.0425</v>
          </cell>
          <cell r="H19">
            <v>1486.5404092499998</v>
          </cell>
          <cell r="I19">
            <v>1290.0311659553279</v>
          </cell>
          <cell r="J19">
            <v>1080.8387882509742</v>
          </cell>
          <cell r="M19">
            <v>3.8101604278074852</v>
          </cell>
          <cell r="N19">
            <v>1.0302640051513157</v>
          </cell>
        </row>
        <row r="20">
          <cell r="A20" t="str">
            <v xml:space="preserve">                                         Animal husbandry</v>
          </cell>
          <cell r="B20">
            <v>6065</v>
          </cell>
          <cell r="C20">
            <v>6293</v>
          </cell>
          <cell r="D20">
            <v>6560</v>
          </cell>
          <cell r="E20">
            <v>6597</v>
          </cell>
          <cell r="F20">
            <v>6630</v>
          </cell>
          <cell r="G20">
            <v>7376.8099999999995</v>
          </cell>
          <cell r="H20">
            <v>7303.0418999999993</v>
          </cell>
          <cell r="I20">
            <v>7437.57446043648</v>
          </cell>
          <cell r="J20">
            <v>7974.9284035033161</v>
          </cell>
          <cell r="M20">
            <v>3.75927452596867</v>
          </cell>
          <cell r="N20">
            <v>4.2428094708406139</v>
          </cell>
        </row>
        <row r="21">
          <cell r="A21" t="str">
            <v xml:space="preserve">                                        Other</v>
          </cell>
          <cell r="B21">
            <v>8662</v>
          </cell>
          <cell r="C21">
            <v>8763</v>
          </cell>
          <cell r="D21">
            <v>8837</v>
          </cell>
          <cell r="E21">
            <v>9192</v>
          </cell>
          <cell r="F21">
            <v>9195</v>
          </cell>
          <cell r="G21">
            <v>9708.0810000000001</v>
          </cell>
          <cell r="H21">
            <v>10151.740301700002</v>
          </cell>
          <cell r="I21">
            <v>10294.181070968702</v>
          </cell>
          <cell r="J21">
            <v>11260.548256112766</v>
          </cell>
          <cell r="M21">
            <v>1.1660124682521422</v>
          </cell>
          <cell r="N21">
            <v>0.84445965993380501</v>
          </cell>
        </row>
        <row r="22">
          <cell r="A22" t="str">
            <v xml:space="preserve">        1.2  Forestry</v>
          </cell>
          <cell r="B22">
            <v>14751</v>
          </cell>
          <cell r="C22">
            <v>14942</v>
          </cell>
          <cell r="D22">
            <v>15122</v>
          </cell>
          <cell r="E22">
            <v>15319</v>
          </cell>
          <cell r="F22">
            <v>15564</v>
          </cell>
          <cell r="G22">
            <v>16342.468000000001</v>
          </cell>
          <cell r="H22">
            <v>16657.580892400001</v>
          </cell>
          <cell r="I22">
            <v>16887.06572847944</v>
          </cell>
          <cell r="J22">
            <v>17106.529991868851</v>
          </cell>
          <cell r="K22">
            <v>17448.66059170623</v>
          </cell>
          <cell r="L22">
            <v>17448.66059170623</v>
          </cell>
          <cell r="M22">
            <v>1.2948274693241224</v>
          </cell>
          <cell r="N22">
            <v>1.2046580109757787</v>
          </cell>
        </row>
        <row r="23">
          <cell r="A23" t="str">
            <v xml:space="preserve">        1.3  Fishing</v>
          </cell>
          <cell r="B23">
            <v>18763</v>
          </cell>
          <cell r="C23">
            <v>19704</v>
          </cell>
          <cell r="D23">
            <v>21345</v>
          </cell>
          <cell r="E23">
            <v>22967</v>
          </cell>
          <cell r="F23">
            <v>23541</v>
          </cell>
          <cell r="G23">
            <v>22627.609200000003</v>
          </cell>
          <cell r="H23">
            <v>24062.732986479998</v>
          </cell>
          <cell r="I23">
            <v>22412.360791529463</v>
          </cell>
          <cell r="J23">
            <v>22779.109378330599</v>
          </cell>
          <cell r="K23">
            <v>23462.482659680518</v>
          </cell>
          <cell r="L23">
            <v>17084.332033747949</v>
          </cell>
          <cell r="M23">
            <v>5.015189468635084</v>
          </cell>
          <cell r="N23">
            <v>8.3282582216808834</v>
          </cell>
        </row>
        <row r="24">
          <cell r="A24" t="str">
            <v>Industry</v>
          </cell>
          <cell r="B24">
            <v>184054</v>
          </cell>
          <cell r="C24">
            <v>198149</v>
          </cell>
          <cell r="D24">
            <v>209761</v>
          </cell>
          <cell r="E24">
            <v>219769</v>
          </cell>
          <cell r="F24">
            <v>236347</v>
          </cell>
          <cell r="G24">
            <v>231350.33677970961</v>
          </cell>
          <cell r="H24">
            <v>233562.36584964575</v>
          </cell>
          <cell r="I24">
            <v>246416.54835371781</v>
          </cell>
          <cell r="J24">
            <v>259256.04649053051</v>
          </cell>
          <cell r="K24">
            <v>273235.20584219787</v>
          </cell>
          <cell r="L24">
            <v>275288.40462300967</v>
          </cell>
          <cell r="M24">
            <v>7.6580786073652263</v>
          </cell>
          <cell r="N24">
            <v>5.8602364887029523</v>
          </cell>
        </row>
        <row r="25">
          <cell r="A25" t="str">
            <v>2.  Mining &amp; quarrying</v>
          </cell>
          <cell r="B25">
            <v>13926</v>
          </cell>
          <cell r="C25">
            <v>14460</v>
          </cell>
          <cell r="D25">
            <v>13677</v>
          </cell>
          <cell r="E25">
            <v>14238</v>
          </cell>
          <cell r="F25">
            <v>14921</v>
          </cell>
          <cell r="G25">
            <v>15018.856125455764</v>
          </cell>
          <cell r="H25">
            <v>14858.015653761893</v>
          </cell>
          <cell r="I25">
            <v>15699.374087039936</v>
          </cell>
          <cell r="J25">
            <v>16946.256298066895</v>
          </cell>
          <cell r="K25">
            <v>18116.747210378202</v>
          </cell>
          <cell r="L25">
            <v>18548.902923957638</v>
          </cell>
          <cell r="M25">
            <v>3.8345540715208903</v>
          </cell>
          <cell r="N25">
            <v>-5.4149377593361026</v>
          </cell>
        </row>
        <row r="26">
          <cell r="A26" t="str">
            <v xml:space="preserve">       2.1  Mining</v>
          </cell>
          <cell r="B26">
            <v>5239</v>
          </cell>
          <cell r="C26">
            <v>5316</v>
          </cell>
          <cell r="D26">
            <v>3863</v>
          </cell>
          <cell r="E26">
            <v>3925</v>
          </cell>
          <cell r="F26">
            <v>4113</v>
          </cell>
          <cell r="G26">
            <v>3943.6697778581001</v>
          </cell>
          <cell r="H26">
            <v>3872.5137876402041</v>
          </cell>
          <cell r="I26">
            <v>4114.0638190280042</v>
          </cell>
          <cell r="J26">
            <v>4598.9501957973744</v>
          </cell>
          <cell r="K26">
            <v>4966.8662114611643</v>
          </cell>
          <cell r="L26">
            <v>4966.8662114611643</v>
          </cell>
          <cell r="M26">
            <v>1.4697461347585428</v>
          </cell>
          <cell r="N26">
            <v>-27.332580887885626</v>
          </cell>
        </row>
        <row r="27">
          <cell r="A27" t="str">
            <v xml:space="preserve">       2.2  Quarrying</v>
          </cell>
          <cell r="B27">
            <v>8687</v>
          </cell>
          <cell r="C27">
            <v>9144</v>
          </cell>
          <cell r="D27">
            <v>9814</v>
          </cell>
          <cell r="E27">
            <v>10313</v>
          </cell>
          <cell r="F27">
            <v>10808</v>
          </cell>
          <cell r="G27">
            <v>11075.186347597664</v>
          </cell>
          <cell r="H27">
            <v>10985.501866121689</v>
          </cell>
          <cell r="I27">
            <v>11585.310268011932</v>
          </cell>
          <cell r="J27">
            <v>12347.30610226952</v>
          </cell>
          <cell r="K27">
            <v>13149.880998917037</v>
          </cell>
          <cell r="L27">
            <v>13582.036712496472</v>
          </cell>
          <cell r="M27">
            <v>5.2607344307586068</v>
          </cell>
          <cell r="N27">
            <v>7.3272090988626415</v>
          </cell>
        </row>
        <row r="28">
          <cell r="A28" t="str">
            <v>3.  Manufacturing</v>
          </cell>
          <cell r="B28">
            <v>112724</v>
          </cell>
          <cell r="C28">
            <v>122929</v>
          </cell>
          <cell r="D28">
            <v>130702</v>
          </cell>
          <cell r="E28">
            <v>136498</v>
          </cell>
          <cell r="F28">
            <v>149115</v>
          </cell>
          <cell r="G28">
            <v>142909.06902320709</v>
          </cell>
          <cell r="H28">
            <v>145864.2491964573</v>
          </cell>
          <cell r="I28">
            <v>151950.81213110249</v>
          </cell>
          <cell r="J28">
            <v>159695.82717449224</v>
          </cell>
          <cell r="K28">
            <v>167615.42587547356</v>
          </cell>
          <cell r="L28">
            <v>166885.77626661118</v>
          </cell>
          <cell r="M28">
            <v>9.0530854121571238</v>
          </cell>
          <cell r="N28">
            <v>6.3231621505096536</v>
          </cell>
        </row>
        <row r="29">
          <cell r="A29" t="str">
            <v xml:space="preserve">      3.1     Processing    of  tea,     rubber    &amp;         coconut  kernel   products</v>
          </cell>
          <cell r="B29">
            <v>16203</v>
          </cell>
          <cell r="C29">
            <v>16771</v>
          </cell>
          <cell r="D29">
            <v>16575</v>
          </cell>
          <cell r="E29">
            <v>17204</v>
          </cell>
          <cell r="F29">
            <v>17928</v>
          </cell>
          <cell r="G29">
            <v>16735.548023207106</v>
          </cell>
          <cell r="H29">
            <v>16578.983291457327</v>
          </cell>
          <cell r="I29">
            <v>16555.345586272513</v>
          </cell>
          <cell r="J29">
            <v>16759.425633930619</v>
          </cell>
          <cell r="K29">
            <v>17161.651849144953</v>
          </cell>
          <cell r="L29">
            <v>16729.346029995813</v>
          </cell>
          <cell r="M29">
            <v>3.5055236684564672</v>
          </cell>
          <cell r="N29">
            <v>-1.1686840379226071</v>
          </cell>
        </row>
        <row r="30">
          <cell r="A30" t="str">
            <v xml:space="preserve">       3.2  Factory industry</v>
          </cell>
          <cell r="B30">
            <v>87771</v>
          </cell>
          <cell r="C30">
            <v>96795</v>
          </cell>
          <cell r="D30">
            <v>104151</v>
          </cell>
          <cell r="E30">
            <v>108839</v>
          </cell>
          <cell r="F30">
            <v>120157</v>
          </cell>
          <cell r="G30">
            <v>115525.24099999999</v>
          </cell>
          <cell r="H30">
            <v>118413.37202499999</v>
          </cell>
          <cell r="I30">
            <v>123860.38713814999</v>
          </cell>
          <cell r="J30">
            <v>131465.4149084324</v>
          </cell>
          <cell r="K30">
            <v>138696.01272839616</v>
          </cell>
          <cell r="L30">
            <v>138433.08189857932</v>
          </cell>
          <cell r="M30">
            <v>10.281300201661136</v>
          </cell>
          <cell r="N30">
            <v>7.5995660932899334</v>
          </cell>
        </row>
        <row r="31">
          <cell r="A31" t="str">
            <v xml:space="preserve">       3.3  Small industry</v>
          </cell>
          <cell r="B31">
            <v>8750</v>
          </cell>
          <cell r="C31">
            <v>9363</v>
          </cell>
          <cell r="D31">
            <v>9976</v>
          </cell>
          <cell r="E31">
            <v>10455</v>
          </cell>
          <cell r="F31">
            <v>11030</v>
          </cell>
          <cell r="G31">
            <v>10648.279999999999</v>
          </cell>
          <cell r="H31">
            <v>10871.893879999998</v>
          </cell>
          <cell r="I31">
            <v>11535.079406679997</v>
          </cell>
          <cell r="J31">
            <v>11470.986632129207</v>
          </cell>
          <cell r="K31">
            <v>11757.761297932435</v>
          </cell>
          <cell r="L31">
            <v>11723.348338036049</v>
          </cell>
          <cell r="M31">
            <v>7.0057142857142818</v>
          </cell>
          <cell r="N31">
            <v>6.5470468866816178</v>
          </cell>
        </row>
        <row r="32">
          <cell r="A32" t="str">
            <v>4.  Construction</v>
          </cell>
          <cell r="B32">
            <v>48234</v>
          </cell>
          <cell r="C32">
            <v>50842</v>
          </cell>
          <cell r="D32">
            <v>54461</v>
          </cell>
          <cell r="E32">
            <v>57075</v>
          </cell>
          <cell r="F32">
            <v>59815</v>
          </cell>
          <cell r="G32">
            <v>61292.015200000002</v>
          </cell>
          <cell r="H32">
            <v>60795.953106000001</v>
          </cell>
          <cell r="I32">
            <v>64115.412145587601</v>
          </cell>
          <cell r="J32">
            <v>68332.44870623466</v>
          </cell>
          <cell r="K32">
            <v>72774.057872139907</v>
          </cell>
          <cell r="L32">
            <v>75165.693576858132</v>
          </cell>
          <cell r="M32">
            <v>5.4069743334577369</v>
          </cell>
          <cell r="N32">
            <v>7.11813067935958</v>
          </cell>
        </row>
        <row r="33">
          <cell r="A33" t="str">
            <v>5.  Electricity,gas,water and Sanitary Services</v>
          </cell>
          <cell r="B33">
            <v>9170</v>
          </cell>
          <cell r="C33">
            <v>9918</v>
          </cell>
          <cell r="D33">
            <v>10921</v>
          </cell>
          <cell r="E33">
            <v>11958</v>
          </cell>
          <cell r="F33">
            <v>12496</v>
          </cell>
          <cell r="G33">
            <v>12130.396431046767</v>
          </cell>
          <cell r="H33">
            <v>12044.147893426547</v>
          </cell>
          <cell r="I33">
            <v>14650.949989987805</v>
          </cell>
          <cell r="J33">
            <v>14281.51431173671</v>
          </cell>
          <cell r="K33">
            <v>14728.974884206178</v>
          </cell>
          <cell r="L33">
            <v>14688.031855582703</v>
          </cell>
          <cell r="M33">
            <v>8.1570338058887693</v>
          </cell>
          <cell r="N33">
            <v>10.112925993143772</v>
          </cell>
        </row>
        <row r="34">
          <cell r="A34" t="str">
            <v xml:space="preserve">       5.1  Electricity</v>
          </cell>
          <cell r="B34">
            <v>7973</v>
          </cell>
          <cell r="C34">
            <v>8648</v>
          </cell>
          <cell r="D34">
            <v>9498</v>
          </cell>
          <cell r="E34">
            <v>10340</v>
          </cell>
          <cell r="F34">
            <v>10805</v>
          </cell>
          <cell r="G34">
            <v>10403.278999999999</v>
          </cell>
          <cell r="H34">
            <v>10251.4</v>
          </cell>
          <cell r="I34">
            <v>12834</v>
          </cell>
          <cell r="J34">
            <v>12380</v>
          </cell>
          <cell r="K34">
            <v>12751.4</v>
          </cell>
          <cell r="L34">
            <v>12714.259999999998</v>
          </cell>
          <cell r="M34">
            <v>8.4660729963627279</v>
          </cell>
          <cell r="N34">
            <v>9.8288621646623433</v>
          </cell>
        </row>
        <row r="35">
          <cell r="A35" t="str">
            <v xml:space="preserve">       5.2  Water and gas</v>
          </cell>
          <cell r="B35">
            <v>1197</v>
          </cell>
          <cell r="C35">
            <v>1270</v>
          </cell>
          <cell r="D35">
            <v>1423</v>
          </cell>
          <cell r="E35">
            <v>1618</v>
          </cell>
          <cell r="F35">
            <v>1691</v>
          </cell>
          <cell r="G35">
            <v>1727.1174310467691</v>
          </cell>
          <cell r="H35">
            <v>1792.7478934265464</v>
          </cell>
          <cell r="I35">
            <v>1816.9499899878049</v>
          </cell>
          <cell r="J35">
            <v>1901.5143117367093</v>
          </cell>
          <cell r="K35">
            <v>1977.5748842061778</v>
          </cell>
          <cell r="L35">
            <v>1973.7718555827043</v>
          </cell>
          <cell r="M35">
            <v>6.0985797827903143</v>
          </cell>
          <cell r="N35">
            <v>12.047244094488185</v>
          </cell>
        </row>
        <row r="36">
          <cell r="A36" t="str">
            <v>Services</v>
          </cell>
          <cell r="B36">
            <v>355772</v>
          </cell>
          <cell r="C36">
            <v>380861</v>
          </cell>
          <cell r="D36">
            <v>400231</v>
          </cell>
          <cell r="E36">
            <v>416333</v>
          </cell>
          <cell r="F36">
            <v>445371</v>
          </cell>
          <cell r="G36">
            <v>443067.32714357489</v>
          </cell>
          <cell r="H36">
            <v>470062.82153840724</v>
          </cell>
          <cell r="I36">
            <v>507191.23996037757</v>
          </cell>
          <cell r="J36">
            <v>545486.29175361502</v>
          </cell>
          <cell r="K36">
            <v>584687.93015227269</v>
          </cell>
          <cell r="L36">
            <v>582708.80177642743</v>
          </cell>
          <cell r="M36">
            <v>7.0519883520906657</v>
          </cell>
          <cell r="N36">
            <v>5.0858449670614814</v>
          </cell>
        </row>
        <row r="37">
          <cell r="A37" t="str">
            <v>6.  Transport, storage and communication</v>
          </cell>
          <cell r="B37">
            <v>73785</v>
          </cell>
          <cell r="C37">
            <v>80268</v>
          </cell>
          <cell r="D37">
            <v>86442</v>
          </cell>
          <cell r="E37">
            <v>93444</v>
          </cell>
          <cell r="F37">
            <v>100706</v>
          </cell>
          <cell r="G37">
            <v>104510.30366362155</v>
          </cell>
          <cell r="H37">
            <v>112472.03681470887</v>
          </cell>
          <cell r="I37">
            <v>124415.07602679323</v>
          </cell>
          <cell r="J37">
            <v>141465.75574454141</v>
          </cell>
          <cell r="K37">
            <v>159223.94041593606</v>
          </cell>
          <cell r="L37">
            <v>156272.47889139567</v>
          </cell>
          <cell r="M37">
            <v>8.7863386867249371</v>
          </cell>
          <cell r="N37">
            <v>7.6917326954701659</v>
          </cell>
        </row>
        <row r="38">
          <cell r="A38" t="str">
            <v xml:space="preserve">      6.1  Port services</v>
          </cell>
          <cell r="B38">
            <v>5347</v>
          </cell>
          <cell r="C38">
            <v>6247</v>
          </cell>
          <cell r="D38">
            <v>6402</v>
          </cell>
          <cell r="E38">
            <v>6478</v>
          </cell>
          <cell r="F38">
            <v>6504</v>
          </cell>
          <cell r="G38">
            <v>6506.0442828323467</v>
          </cell>
          <cell r="H38">
            <v>6664.1411589051722</v>
          </cell>
          <cell r="I38">
            <v>7383.8684040669314</v>
          </cell>
          <cell r="J38">
            <v>8371.3939094040252</v>
          </cell>
          <cell r="K38">
            <v>9041.1054221563481</v>
          </cell>
          <cell r="L38">
            <v>9375.9611785325087</v>
          </cell>
          <cell r="M38">
            <v>16.831868337385458</v>
          </cell>
          <cell r="N38">
            <v>2.4811909716663916</v>
          </cell>
        </row>
        <row r="39">
          <cell r="A39" t="str">
            <v xml:space="preserve">      6.2  Telecommunications</v>
          </cell>
          <cell r="B39">
            <v>6558</v>
          </cell>
          <cell r="C39">
            <v>8630</v>
          </cell>
          <cell r="D39">
            <v>12584</v>
          </cell>
          <cell r="E39">
            <v>17520</v>
          </cell>
          <cell r="F39">
            <v>21911</v>
          </cell>
          <cell r="G39">
            <v>26981.205400000003</v>
          </cell>
          <cell r="H39">
            <v>32199.370524360005</v>
          </cell>
          <cell r="I39">
            <v>40088.216302828208</v>
          </cell>
          <cell r="J39">
            <v>52894.342529414942</v>
          </cell>
          <cell r="K39">
            <v>67175.815012356979</v>
          </cell>
          <cell r="L39">
            <v>64531.097885886229</v>
          </cell>
          <cell r="M39">
            <v>31.594998475144862</v>
          </cell>
          <cell r="N39">
            <v>45.816917728852836</v>
          </cell>
        </row>
        <row r="40">
          <cell r="A40" t="str">
            <v xml:space="preserve">      6.3  Transport</v>
          </cell>
          <cell r="B40">
            <v>61880</v>
          </cell>
          <cell r="C40">
            <v>65391</v>
          </cell>
          <cell r="D40">
            <v>67456</v>
          </cell>
          <cell r="E40">
            <v>69446</v>
          </cell>
          <cell r="F40">
            <v>72291</v>
          </cell>
          <cell r="G40">
            <v>71023.053980789206</v>
          </cell>
          <cell r="H40">
            <v>73608.525131443705</v>
          </cell>
          <cell r="I40">
            <v>76942.991319898094</v>
          </cell>
          <cell r="J40">
            <v>80200.019305722439</v>
          </cell>
          <cell r="K40">
            <v>83007.019981422724</v>
          </cell>
          <cell r="L40">
            <v>82365.41982697694</v>
          </cell>
          <cell r="M40">
            <v>5.673884938590823</v>
          </cell>
          <cell r="N40">
            <v>3.1579269318407821</v>
          </cell>
        </row>
        <row r="41">
          <cell r="A41" t="str">
            <v>7.  Wholesale and retail trade</v>
          </cell>
          <cell r="B41">
            <v>155317</v>
          </cell>
          <cell r="C41">
            <v>165132</v>
          </cell>
          <cell r="D41">
            <v>172486</v>
          </cell>
          <cell r="E41">
            <v>174160</v>
          </cell>
          <cell r="F41">
            <v>189366</v>
          </cell>
          <cell r="G41">
            <v>176762.41087995336</v>
          </cell>
          <cell r="H41">
            <v>186637.44167489832</v>
          </cell>
          <cell r="I41">
            <v>200353.92675360152</v>
          </cell>
          <cell r="J41">
            <v>211793.83962153093</v>
          </cell>
          <cell r="K41">
            <v>223166.90797313914</v>
          </cell>
          <cell r="L41">
            <v>227894.15393230307</v>
          </cell>
          <cell r="M41">
            <v>6.3193340072239312</v>
          </cell>
          <cell r="N41">
            <v>4.4534069713925817</v>
          </cell>
        </row>
        <row r="42">
          <cell r="A42" t="str">
            <v xml:space="preserve">      7.1  Imports</v>
          </cell>
          <cell r="B42">
            <v>64629</v>
          </cell>
          <cell r="C42">
            <v>70833</v>
          </cell>
          <cell r="D42">
            <v>76609</v>
          </cell>
          <cell r="E42">
            <v>75536</v>
          </cell>
          <cell r="F42">
            <v>85280</v>
          </cell>
          <cell r="G42">
            <v>76154.975605636137</v>
          </cell>
          <cell r="H42">
            <v>82530.11497283823</v>
          </cell>
          <cell r="I42">
            <v>91773.487849796118</v>
          </cell>
          <cell r="J42">
            <v>100052.2932267978</v>
          </cell>
          <cell r="K42">
            <v>107156.00604590045</v>
          </cell>
          <cell r="L42">
            <v>112058.56841401356</v>
          </cell>
          <cell r="M42">
            <v>9.599405839483822</v>
          </cell>
          <cell r="N42">
            <v>8.1543913147826608</v>
          </cell>
        </row>
        <row r="43">
          <cell r="A43" t="str">
            <v xml:space="preserve">      7.2  Exports</v>
          </cell>
          <cell r="B43">
            <v>16365</v>
          </cell>
          <cell r="C43">
            <v>18323</v>
          </cell>
          <cell r="D43">
            <v>18346</v>
          </cell>
          <cell r="E43">
            <v>19465</v>
          </cell>
          <cell r="F43">
            <v>23027</v>
          </cell>
          <cell r="G43">
            <v>21184.65263265929</v>
          </cell>
          <cell r="H43">
            <v>21608.345685312477</v>
          </cell>
          <cell r="I43">
            <v>22364.637784298411</v>
          </cell>
          <cell r="J43">
            <v>24083.341920149578</v>
          </cell>
          <cell r="K43">
            <v>25985.925931841393</v>
          </cell>
          <cell r="L43">
            <v>25985.925931841393</v>
          </cell>
          <cell r="M43">
            <v>11.964558509013145</v>
          </cell>
          <cell r="N43">
            <v>0.12552529607596785</v>
          </cell>
        </row>
        <row r="44">
          <cell r="A44" t="str">
            <v xml:space="preserve">      7.3  Domestic</v>
          </cell>
          <cell r="B44">
            <v>74323</v>
          </cell>
          <cell r="C44">
            <v>75976</v>
          </cell>
          <cell r="D44">
            <v>77531</v>
          </cell>
          <cell r="E44">
            <v>79159</v>
          </cell>
          <cell r="F44">
            <v>81059</v>
          </cell>
          <cell r="G44">
            <v>79422.782641657948</v>
          </cell>
          <cell r="H44">
            <v>82498.98101674761</v>
          </cell>
          <cell r="I44">
            <v>86215.801119507014</v>
          </cell>
          <cell r="J44">
            <v>87658.204474583559</v>
          </cell>
          <cell r="K44">
            <v>90024.975995397312</v>
          </cell>
          <cell r="L44">
            <v>89849.659586448135</v>
          </cell>
          <cell r="M44">
            <v>2.2240759926267728</v>
          </cell>
          <cell r="N44">
            <v>2.0466989575655514</v>
          </cell>
        </row>
        <row r="45">
          <cell r="A45" t="str">
            <v>8.  Banking, insurance and real estate</v>
          </cell>
          <cell r="B45">
            <v>49675</v>
          </cell>
          <cell r="C45">
            <v>54767</v>
          </cell>
          <cell r="D45">
            <v>58247</v>
          </cell>
          <cell r="E45">
            <v>60926</v>
          </cell>
          <cell r="F45">
            <v>64810</v>
          </cell>
          <cell r="G45">
            <v>69948.628599999996</v>
          </cell>
          <cell r="H45">
            <v>77695.364788800012</v>
          </cell>
          <cell r="I45">
            <v>85931.073456412822</v>
          </cell>
          <cell r="J45">
            <v>91613.112922252796</v>
          </cell>
          <cell r="K45">
            <v>97830.440826810489</v>
          </cell>
          <cell r="L45">
            <v>96584.948568365449</v>
          </cell>
          <cell r="M45">
            <v>10.250629089079011</v>
          </cell>
          <cell r="N45">
            <v>6.35419139262694</v>
          </cell>
        </row>
        <row r="46">
          <cell r="A46" t="str">
            <v xml:space="preserve">       8.1   Banking</v>
          </cell>
          <cell r="B46">
            <v>17019.744875008037</v>
          </cell>
          <cell r="C46">
            <v>18738.605745427245</v>
          </cell>
          <cell r="D46">
            <v>20522.581235352282</v>
          </cell>
          <cell r="E46">
            <v>22272.01015664763</v>
          </cell>
          <cell r="F46">
            <v>23926.168256148638</v>
          </cell>
          <cell r="G46">
            <v>28095.61422588108</v>
          </cell>
          <cell r="H46">
            <v>33072.794222509598</v>
          </cell>
          <cell r="I46">
            <v>38121.316696619753</v>
          </cell>
          <cell r="J46">
            <v>39118</v>
          </cell>
          <cell r="K46">
            <v>41660.67</v>
          </cell>
          <cell r="L46">
            <v>41465.08</v>
          </cell>
          <cell r="M46">
            <v>10.099216427992408</v>
          </cell>
          <cell r="N46">
            <v>9.5203213844251788</v>
          </cell>
        </row>
        <row r="47">
          <cell r="A47" t="str">
            <v xml:space="preserve">       8.2   Insurance, real estate and other financial services</v>
          </cell>
          <cell r="B47">
            <v>32655.255124991963</v>
          </cell>
          <cell r="C47">
            <v>36028.394254572762</v>
          </cell>
          <cell r="D47">
            <v>37724.418764647722</v>
          </cell>
          <cell r="E47">
            <v>38653.98984335237</v>
          </cell>
          <cell r="F47">
            <v>40883.831743851362</v>
          </cell>
          <cell r="G47">
            <v>41853.014374118924</v>
          </cell>
          <cell r="H47">
            <v>44622.570566290415</v>
          </cell>
          <cell r="I47">
            <v>47809.756759793068</v>
          </cell>
          <cell r="J47">
            <v>52495.112922252796</v>
          </cell>
          <cell r="K47">
            <v>56169.770826810498</v>
          </cell>
          <cell r="L47">
            <v>55119.86856836544</v>
          </cell>
          <cell r="M47">
            <v>10.329544560805592</v>
          </cell>
          <cell r="N47">
            <v>4.7074662781000809</v>
          </cell>
        </row>
        <row r="48">
          <cell r="A48" t="str">
            <v>9.  Ownership of dwellings</v>
          </cell>
          <cell r="B48">
            <v>14232</v>
          </cell>
          <cell r="C48">
            <v>14416</v>
          </cell>
          <cell r="D48">
            <v>14592</v>
          </cell>
          <cell r="E48">
            <v>14767</v>
          </cell>
          <cell r="F48">
            <v>15018</v>
          </cell>
          <cell r="G48">
            <v>15228.252</v>
          </cell>
          <cell r="H48">
            <v>15456.67578</v>
          </cell>
          <cell r="I48">
            <v>15657.612565139998</v>
          </cell>
          <cell r="J48">
            <v>15845.503915921678</v>
          </cell>
          <cell r="K48">
            <v>16067.340970744581</v>
          </cell>
          <cell r="L48">
            <v>16051.495466828657</v>
          </cell>
          <cell r="M48">
            <v>1.2928611579539062</v>
          </cell>
          <cell r="N48">
            <v>1.2208657047724669</v>
          </cell>
        </row>
        <row r="49">
          <cell r="A49" t="str">
            <v>10. Public admninstration and defence</v>
          </cell>
          <cell r="B49">
            <v>35215</v>
          </cell>
          <cell r="C49">
            <v>37055</v>
          </cell>
          <cell r="D49">
            <v>38170</v>
          </cell>
          <cell r="E49">
            <v>39773</v>
          </cell>
          <cell r="F49">
            <v>41443</v>
          </cell>
          <cell r="G49">
            <v>41857.154999999999</v>
          </cell>
          <cell r="H49">
            <v>41869.112479999996</v>
          </cell>
          <cell r="I49">
            <v>42125.281462759995</v>
          </cell>
          <cell r="J49">
            <v>42987.104989012958</v>
          </cell>
          <cell r="K49">
            <v>44276.718138683347</v>
          </cell>
          <cell r="L49">
            <v>44276.718138683347</v>
          </cell>
          <cell r="M49">
            <v>5.2250461451086139</v>
          </cell>
          <cell r="N49">
            <v>3.0090406153015836</v>
          </cell>
        </row>
        <row r="50">
          <cell r="A50" t="str">
            <v>11. Services (n.e.s.)</v>
          </cell>
          <cell r="B50">
            <v>27548</v>
          </cell>
          <cell r="C50">
            <v>29223</v>
          </cell>
          <cell r="D50">
            <v>30294</v>
          </cell>
          <cell r="E50">
            <v>33263</v>
          </cell>
          <cell r="F50">
            <v>34028</v>
          </cell>
          <cell r="G50">
            <v>34760.577000000005</v>
          </cell>
          <cell r="H50">
            <v>35932.19</v>
          </cell>
          <cell r="I50">
            <v>38708.269695670002</v>
          </cell>
          <cell r="J50">
            <v>41780.9745603552</v>
          </cell>
          <cell r="K50">
            <v>44122.581826959111</v>
          </cell>
          <cell r="L50">
            <v>41629.006778851261</v>
          </cell>
          <cell r="M50">
            <v>6.0802962102511904</v>
          </cell>
          <cell r="N50">
            <v>3.6649214659685958</v>
          </cell>
        </row>
        <row r="51">
          <cell r="A51" t="str">
            <v xml:space="preserve">       11.1  Hotels and restaurants</v>
          </cell>
          <cell r="B51">
            <v>4434.4548950270655</v>
          </cell>
          <cell r="C51">
            <v>5015.915540470116</v>
          </cell>
          <cell r="D51">
            <v>5124.5003515917215</v>
          </cell>
          <cell r="E51">
            <v>5780.4899290464782</v>
          </cell>
          <cell r="F51">
            <v>5866.5147730310373</v>
          </cell>
          <cell r="G51">
            <v>4970.4647001409112</v>
          </cell>
          <cell r="H51">
            <v>4867.6332146247078</v>
          </cell>
          <cell r="I51">
            <v>6152.9065924349024</v>
          </cell>
          <cell r="J51">
            <v>7130.2162691927169</v>
          </cell>
          <cell r="K51">
            <v>7843.2378961119894</v>
          </cell>
          <cell r="L51">
            <v>5418.9643645864653</v>
          </cell>
          <cell r="M51">
            <v>13.112336447375261</v>
          </cell>
          <cell r="N51">
            <v>2.1648054128006411</v>
          </cell>
        </row>
        <row r="52">
          <cell r="A52" t="str">
            <v xml:space="preserve">       11.2  Other</v>
          </cell>
          <cell r="B52">
            <v>23113.545104972938</v>
          </cell>
          <cell r="C52">
            <v>24207.084459529884</v>
          </cell>
          <cell r="D52">
            <v>25169.499648408277</v>
          </cell>
          <cell r="E52">
            <v>27482.510070953522</v>
          </cell>
          <cell r="F52">
            <v>28161.485226968965</v>
          </cell>
          <cell r="G52">
            <v>29790.112299859087</v>
          </cell>
          <cell r="H52">
            <v>31064.556785375295</v>
          </cell>
          <cell r="I52">
            <v>32555.3631032351</v>
          </cell>
          <cell r="J52">
            <v>34650.758291162485</v>
          </cell>
          <cell r="K52">
            <v>36279.343930847121</v>
          </cell>
          <cell r="L52">
            <v>36210.042414264797</v>
          </cell>
          <cell r="M52">
            <v>4.7311623967267069</v>
          </cell>
          <cell r="N52">
            <v>3.9757583796899976</v>
          </cell>
        </row>
        <row r="53">
          <cell r="A53" t="str">
            <v>12. Gross domestic product</v>
          </cell>
          <cell r="B53">
            <v>695934</v>
          </cell>
          <cell r="C53">
            <v>739763</v>
          </cell>
          <cell r="D53">
            <v>774796</v>
          </cell>
          <cell r="E53">
            <v>808340</v>
          </cell>
          <cell r="F53">
            <v>857035</v>
          </cell>
          <cell r="G53">
            <v>843794.4967232846</v>
          </cell>
          <cell r="H53">
            <v>877248.16061359306</v>
          </cell>
          <cell r="I53">
            <v>930057.34989934543</v>
          </cell>
          <cell r="J53">
            <v>979924.69033860113</v>
          </cell>
          <cell r="K53">
            <v>1038208.5349584407</v>
          </cell>
          <cell r="L53">
            <v>1030848.9714726566</v>
          </cell>
          <cell r="M53">
            <v>6.2978673264993512</v>
          </cell>
          <cell r="N53">
            <v>4.7357058949961006</v>
          </cell>
        </row>
        <row r="54">
          <cell r="A54" t="str">
            <v>13. Net factor income from abroad</v>
          </cell>
          <cell r="B54">
            <v>-11258</v>
          </cell>
          <cell r="C54">
            <v>-8816</v>
          </cell>
          <cell r="D54">
            <v>-9888</v>
          </cell>
          <cell r="E54">
            <v>-14000</v>
          </cell>
          <cell r="F54">
            <v>-16835.242000000009</v>
          </cell>
          <cell r="G54">
            <v>-14738.850900000005</v>
          </cell>
          <cell r="H54">
            <v>-13966.729000000007</v>
          </cell>
          <cell r="I54">
            <v>-9468.2490838771773</v>
          </cell>
          <cell r="J54">
            <v>-11299.735477814022</v>
          </cell>
          <cell r="K54">
            <v>-13485.88000000001</v>
          </cell>
          <cell r="M54">
            <v>21.691241783620534</v>
          </cell>
          <cell r="N54">
            <v>-12.159709618874773</v>
          </cell>
        </row>
        <row r="55">
          <cell r="A55" t="str">
            <v>14. Gross national product</v>
          </cell>
          <cell r="B55">
            <v>684676</v>
          </cell>
          <cell r="C55">
            <v>730947</v>
          </cell>
          <cell r="D55">
            <v>764908</v>
          </cell>
          <cell r="E55">
            <v>794340</v>
          </cell>
          <cell r="F55">
            <v>840199.75800000003</v>
          </cell>
          <cell r="G55">
            <v>829055.64582328452</v>
          </cell>
          <cell r="H55">
            <v>863281.43161359301</v>
          </cell>
          <cell r="I55">
            <v>920589.10081546823</v>
          </cell>
          <cell r="J55">
            <v>968624.95486078714</v>
          </cell>
          <cell r="M55">
            <v>6.7580870367881962</v>
          </cell>
          <cell r="N55">
            <v>4.6461644961946602</v>
          </cell>
        </row>
        <row r="57">
          <cell r="A57" t="str">
            <v xml:space="preserve">  (a)  Revised                      </v>
          </cell>
        </row>
        <row r="58">
          <cell r="A58" t="str">
            <v xml:space="preserve">  (b)  Provisional                             </v>
          </cell>
        </row>
      </sheetData>
      <sheetData sheetId="1">
        <row r="2">
          <cell r="A2" t="str">
            <v xml:space="preserve">       GrossDdomestic Product at Current Factor Cost Prices - Annual Estimates</v>
          </cell>
        </row>
        <row r="3">
          <cell r="J3" t="str">
            <v>(Rs.Mn)</v>
          </cell>
        </row>
        <row r="4">
          <cell r="A4" t="str">
            <v xml:space="preserve">                        SECTOR</v>
          </cell>
          <cell r="B4">
            <v>1996</v>
          </cell>
          <cell r="C4">
            <v>1997</v>
          </cell>
          <cell r="D4">
            <v>1998</v>
          </cell>
          <cell r="E4">
            <v>1999</v>
          </cell>
          <cell r="F4">
            <v>2000</v>
          </cell>
          <cell r="G4">
            <v>2001</v>
          </cell>
          <cell r="H4" t="str">
            <v>2002(a)</v>
          </cell>
          <cell r="I4" t="str">
            <v>2003(a)</v>
          </cell>
          <cell r="J4" t="str">
            <v>2004(b)</v>
          </cell>
          <cell r="K4" t="str">
            <v>2005(b)</v>
          </cell>
        </row>
        <row r="5">
          <cell r="L5" t="str">
            <v>97/96</v>
          </cell>
          <cell r="M5" t="str">
            <v>98/97</v>
          </cell>
          <cell r="N5" t="str">
            <v>99/98</v>
          </cell>
          <cell r="O5" t="str">
            <v>00/99</v>
          </cell>
          <cell r="P5" t="str">
            <v>01/00</v>
          </cell>
        </row>
        <row r="7">
          <cell r="A7" t="str">
            <v>Agriculture</v>
          </cell>
          <cell r="B7">
            <v>156108</v>
          </cell>
          <cell r="C7">
            <v>175774</v>
          </cell>
          <cell r="D7">
            <v>192665</v>
          </cell>
          <cell r="E7">
            <v>205599</v>
          </cell>
          <cell r="F7">
            <v>223926</v>
          </cell>
          <cell r="G7">
            <v>249790.10553291213</v>
          </cell>
          <cell r="H7">
            <v>287840.48660951667</v>
          </cell>
          <cell r="I7">
            <v>297342.0929316745</v>
          </cell>
          <cell r="J7">
            <v>320200.73952637013</v>
          </cell>
          <cell r="K7">
            <v>346622.308408788</v>
          </cell>
          <cell r="L7">
            <v>12.597688779562866</v>
          </cell>
          <cell r="M7">
            <v>9.6094985606517405</v>
          </cell>
          <cell r="N7">
            <v>6.7132068616510443</v>
          </cell>
          <cell r="O7">
            <v>8.9139538616432858</v>
          </cell>
          <cell r="P7">
            <v>11.550291405603685</v>
          </cell>
        </row>
        <row r="8">
          <cell r="A8" t="str">
            <v>1.  Agriculture, forestry &amp; fishing</v>
          </cell>
          <cell r="B8">
            <v>156108</v>
          </cell>
          <cell r="C8">
            <v>175774</v>
          </cell>
          <cell r="D8">
            <v>192665</v>
          </cell>
          <cell r="E8">
            <v>205599</v>
          </cell>
          <cell r="F8">
            <v>223926</v>
          </cell>
          <cell r="G8">
            <v>249790.10553291213</v>
          </cell>
          <cell r="H8">
            <v>287840.48660951667</v>
          </cell>
          <cell r="I8">
            <v>297342.0929316745</v>
          </cell>
          <cell r="J8">
            <v>320200.73952637013</v>
          </cell>
          <cell r="K8">
            <v>346622.308408788</v>
          </cell>
          <cell r="L8">
            <v>12.597688779562866</v>
          </cell>
          <cell r="M8">
            <v>9.6094985606517405</v>
          </cell>
          <cell r="N8">
            <v>6.7132068616510443</v>
          </cell>
          <cell r="O8">
            <v>8.9139538616432858</v>
          </cell>
          <cell r="P8">
            <v>11.550291405603685</v>
          </cell>
        </row>
        <row r="9">
          <cell r="A9" t="str">
            <v xml:space="preserve">          1.1  Agriculture</v>
          </cell>
          <cell r="B9">
            <v>122594</v>
          </cell>
          <cell r="C9">
            <v>138999</v>
          </cell>
          <cell r="D9">
            <v>153335</v>
          </cell>
          <cell r="E9">
            <v>163481</v>
          </cell>
          <cell r="F9">
            <v>177396</v>
          </cell>
          <cell r="G9">
            <v>199584.47759856304</v>
          </cell>
          <cell r="H9">
            <v>232852.79121496974</v>
          </cell>
          <cell r="I9">
            <v>238240.2341172235</v>
          </cell>
          <cell r="J9">
            <v>257411.47675463252</v>
          </cell>
          <cell r="K9">
            <v>281991.29065903078</v>
          </cell>
          <cell r="L9">
            <v>13.381568429123769</v>
          </cell>
          <cell r="M9">
            <v>10.313743264340026</v>
          </cell>
          <cell r="N9">
            <v>6.6168845990804526</v>
          </cell>
          <cell r="O9">
            <v>8.5116924902588043</v>
          </cell>
          <cell r="P9">
            <v>12.507879320031478</v>
          </cell>
        </row>
        <row r="10">
          <cell r="A10" t="str">
            <v xml:space="preserve">                             Tea</v>
          </cell>
          <cell r="B10">
            <v>10332</v>
          </cell>
          <cell r="C10">
            <v>12685</v>
          </cell>
          <cell r="D10">
            <v>14448</v>
          </cell>
          <cell r="E10">
            <v>12295</v>
          </cell>
          <cell r="F10">
            <v>15551</v>
          </cell>
          <cell r="G10">
            <v>15883.685653200002</v>
          </cell>
          <cell r="H10">
            <v>17314.78301688284</v>
          </cell>
          <cell r="I10">
            <v>16886.714181164683</v>
          </cell>
          <cell r="J10">
            <v>20820.374961578262</v>
          </cell>
          <cell r="K10">
            <v>23785.196356107008</v>
          </cell>
          <cell r="L10">
            <v>22.773906310491675</v>
          </cell>
          <cell r="M10">
            <v>13.898305084745765</v>
          </cell>
          <cell r="N10">
            <v>-14.901716500553707</v>
          </cell>
          <cell r="O10">
            <v>26.482309882065881</v>
          </cell>
          <cell r="P10">
            <v>2.1393200000000112</v>
          </cell>
        </row>
        <row r="11">
          <cell r="A11" t="str">
            <v xml:space="preserve">                             Rubber</v>
          </cell>
          <cell r="B11">
            <v>4011</v>
          </cell>
          <cell r="C11">
            <v>3132</v>
          </cell>
          <cell r="D11">
            <v>2462</v>
          </cell>
          <cell r="E11">
            <v>2253</v>
          </cell>
          <cell r="F11">
            <v>2506</v>
          </cell>
          <cell r="G11">
            <v>2487.4224205599999</v>
          </cell>
          <cell r="H11">
            <v>3243.6081642443169</v>
          </cell>
          <cell r="I11">
            <v>4925.4496444654169</v>
          </cell>
          <cell r="J11">
            <v>6330.2049141536691</v>
          </cell>
          <cell r="K11">
            <v>8014.0394213185446</v>
          </cell>
          <cell r="L11">
            <v>-21.914734480179511</v>
          </cell>
          <cell r="M11">
            <v>-21.392081736909319</v>
          </cell>
          <cell r="N11">
            <v>-8.4890333062550773</v>
          </cell>
          <cell r="O11">
            <v>11.229471815357295</v>
          </cell>
          <cell r="P11">
            <v>-0.74132400000000986</v>
          </cell>
        </row>
        <row r="12">
          <cell r="A12" t="str">
            <v xml:space="preserve">                             Coconut</v>
          </cell>
          <cell r="B12">
            <v>12838</v>
          </cell>
          <cell r="C12">
            <v>14960</v>
          </cell>
          <cell r="D12">
            <v>15573</v>
          </cell>
          <cell r="E12">
            <v>17675</v>
          </cell>
          <cell r="F12">
            <v>13249</v>
          </cell>
          <cell r="G12">
            <v>13250.111193630002</v>
          </cell>
          <cell r="H12">
            <v>20182.899562908166</v>
          </cell>
          <cell r="I12">
            <v>19269.071660338323</v>
          </cell>
          <cell r="J12">
            <v>19062.06575491737</v>
          </cell>
          <cell r="K12">
            <v>20989.240602739515</v>
          </cell>
          <cell r="L12">
            <v>16.529054369839535</v>
          </cell>
          <cell r="M12">
            <v>4.0975935828877041</v>
          </cell>
          <cell r="N12">
            <v>13.497720413536252</v>
          </cell>
          <cell r="O12">
            <v>-25.041018387553038</v>
          </cell>
          <cell r="P12">
            <v>8.3870000000096923E-3</v>
          </cell>
        </row>
        <row r="13">
          <cell r="A13" t="str">
            <v xml:space="preserve">                             Paddy</v>
          </cell>
          <cell r="B13">
            <v>19892</v>
          </cell>
          <cell r="C13">
            <v>24469</v>
          </cell>
          <cell r="D13">
            <v>26842</v>
          </cell>
          <cell r="E13">
            <v>30197</v>
          </cell>
          <cell r="F13">
            <v>32063</v>
          </cell>
          <cell r="G13">
            <v>34731.414318299998</v>
          </cell>
          <cell r="H13">
            <v>41767.463871853608</v>
          </cell>
          <cell r="I13">
            <v>40961.06505607711</v>
          </cell>
          <cell r="J13">
            <v>45082.43810146254</v>
          </cell>
          <cell r="K13">
            <v>53210.801691156244</v>
          </cell>
          <cell r="L13">
            <v>23.009249949728527</v>
          </cell>
          <cell r="M13">
            <v>9.6979852057705642</v>
          </cell>
          <cell r="N13">
            <v>12.499068623798525</v>
          </cell>
          <cell r="O13">
            <v>6.1794217968672349</v>
          </cell>
          <cell r="P13">
            <v>8.3224100000000014</v>
          </cell>
        </row>
        <row r="14">
          <cell r="A14" t="str">
            <v xml:space="preserve">                            Other</v>
          </cell>
          <cell r="B14">
            <v>75521</v>
          </cell>
          <cell r="C14">
            <v>83753</v>
          </cell>
          <cell r="D14">
            <v>94010</v>
          </cell>
          <cell r="E14">
            <v>101061</v>
          </cell>
          <cell r="F14">
            <v>114027</v>
          </cell>
          <cell r="G14">
            <v>133231.84401287304</v>
          </cell>
          <cell r="H14">
            <v>150344.03659908081</v>
          </cell>
          <cell r="I14">
            <v>156197.93357517797</v>
          </cell>
          <cell r="J14">
            <v>166116.39302252067</v>
          </cell>
          <cell r="K14">
            <v>175992.0125877095</v>
          </cell>
          <cell r="L14">
            <v>10.900279392486855</v>
          </cell>
          <cell r="M14">
            <v>12.246725490430199</v>
          </cell>
          <cell r="N14">
            <v>7.5002659291564688</v>
          </cell>
          <cell r="O14">
            <v>12.829875025974413</v>
          </cell>
          <cell r="P14">
            <v>16.842365415974324</v>
          </cell>
        </row>
        <row r="15">
          <cell r="A15" t="str">
            <v xml:space="preserve">                                          Vegetables</v>
          </cell>
          <cell r="B15">
            <v>31189</v>
          </cell>
          <cell r="C15">
            <v>37135</v>
          </cell>
          <cell r="D15">
            <v>43575</v>
          </cell>
          <cell r="E15">
            <v>55616</v>
          </cell>
          <cell r="F15">
            <v>65637</v>
          </cell>
          <cell r="G15">
            <v>77743.696078620007</v>
          </cell>
          <cell r="H15">
            <v>85645.78466077242</v>
          </cell>
          <cell r="I15">
            <v>93532.419715684679</v>
          </cell>
          <cell r="J15">
            <v>101351.7300039159</v>
          </cell>
          <cell r="L15">
            <v>19.064413735611918</v>
          </cell>
          <cell r="M15">
            <v>17.342130065975493</v>
          </cell>
          <cell r="N15">
            <v>27.632816982214582</v>
          </cell>
          <cell r="O15">
            <v>18.018196202531644</v>
          </cell>
          <cell r="P15">
            <v>18.444926000000006</v>
          </cell>
        </row>
        <row r="16">
          <cell r="A16" t="str">
            <v xml:space="preserve">                                          Subsidiary food crops</v>
          </cell>
          <cell r="B16">
            <v>19712</v>
          </cell>
          <cell r="C16">
            <v>18484</v>
          </cell>
          <cell r="D16">
            <v>20810</v>
          </cell>
          <cell r="E16">
            <v>12833</v>
          </cell>
          <cell r="F16">
            <v>13342</v>
          </cell>
          <cell r="G16">
            <v>14713.003373320002</v>
          </cell>
          <cell r="H16">
            <v>16213.894414929757</v>
          </cell>
          <cell r="I16">
            <v>15725.078734279421</v>
          </cell>
          <cell r="J16">
            <v>16545.927844208807</v>
          </cell>
          <cell r="L16">
            <v>-6.2297077922077948</v>
          </cell>
          <cell r="M16">
            <v>12.583856308158413</v>
          </cell>
          <cell r="N16">
            <v>-38.332532436328691</v>
          </cell>
          <cell r="O16">
            <v>3.9663367879685163</v>
          </cell>
          <cell r="P16">
            <v>10.275846000000023</v>
          </cell>
        </row>
        <row r="17">
          <cell r="A17" t="str">
            <v xml:space="preserve">                                          Minor export crops</v>
          </cell>
          <cell r="B17">
            <v>7137</v>
          </cell>
          <cell r="C17">
            <v>8588</v>
          </cell>
          <cell r="D17">
            <v>10681</v>
          </cell>
          <cell r="E17">
            <v>11382</v>
          </cell>
          <cell r="F17">
            <v>11484</v>
          </cell>
          <cell r="G17">
            <v>10694.132317439999</v>
          </cell>
          <cell r="H17">
            <v>14707.597399645962</v>
          </cell>
          <cell r="I17">
            <v>10313.261448579742</v>
          </cell>
          <cell r="J17">
            <v>11344.587593437718</v>
          </cell>
          <cell r="L17">
            <v>20.330671150343282</v>
          </cell>
          <cell r="M17">
            <v>24.371215649743828</v>
          </cell>
          <cell r="N17">
            <v>6.5630558936429217</v>
          </cell>
          <cell r="O17">
            <v>0.89615181866105065</v>
          </cell>
          <cell r="P17">
            <v>-6.8779840000000148</v>
          </cell>
        </row>
        <row r="18">
          <cell r="A18" t="str">
            <v xml:space="preserve">                                         Sugarcane</v>
          </cell>
          <cell r="B18">
            <v>1260</v>
          </cell>
          <cell r="C18">
            <v>1203</v>
          </cell>
          <cell r="D18">
            <v>1306</v>
          </cell>
          <cell r="E18">
            <v>1530</v>
          </cell>
          <cell r="F18">
            <v>2253</v>
          </cell>
          <cell r="G18">
            <v>2106.1100283122682</v>
          </cell>
          <cell r="H18">
            <v>1476.5976868700077</v>
          </cell>
          <cell r="I18">
            <v>1150.272672029746</v>
          </cell>
          <cell r="J18">
            <v>1396.2009693097057</v>
          </cell>
          <cell r="L18">
            <v>-4.5238095238095184</v>
          </cell>
          <cell r="M18">
            <v>8.5619285120531963</v>
          </cell>
          <cell r="N18">
            <v>17.151607963246551</v>
          </cell>
          <cell r="O18">
            <v>47.254901960784323</v>
          </cell>
          <cell r="P18">
            <v>-6.5197501858735851</v>
          </cell>
        </row>
        <row r="19">
          <cell r="A19" t="str">
            <v xml:space="preserve">                                         Tobacco</v>
          </cell>
          <cell r="B19">
            <v>1496</v>
          </cell>
          <cell r="C19">
            <v>1576</v>
          </cell>
          <cell r="D19">
            <v>1507</v>
          </cell>
          <cell r="E19">
            <v>1700</v>
          </cell>
          <cell r="F19">
            <v>1695</v>
          </cell>
          <cell r="G19">
            <v>1827.9797503499999</v>
          </cell>
          <cell r="H19">
            <v>2035.6321079777986</v>
          </cell>
          <cell r="I19">
            <v>1995.8685589322663</v>
          </cell>
          <cell r="J19">
            <v>2095.6619868788798</v>
          </cell>
          <cell r="L19">
            <v>5.3475935828876997</v>
          </cell>
          <cell r="M19">
            <v>-4.3781725888324852</v>
          </cell>
          <cell r="N19">
            <v>12.806901128069015</v>
          </cell>
          <cell r="O19">
            <v>-0.29411764705882248</v>
          </cell>
          <cell r="P19">
            <v>7.84541299999999</v>
          </cell>
        </row>
        <row r="20">
          <cell r="A20" t="str">
            <v xml:space="preserve">                                         Animal husbandry</v>
          </cell>
          <cell r="B20">
            <v>6065</v>
          </cell>
          <cell r="C20">
            <v>7017</v>
          </cell>
          <cell r="D20">
            <v>7055</v>
          </cell>
          <cell r="E20">
            <v>8300</v>
          </cell>
          <cell r="F20">
            <v>10206</v>
          </cell>
          <cell r="G20">
            <v>13626.737169230768</v>
          </cell>
          <cell r="H20">
            <v>15948.557328077504</v>
          </cell>
          <cell r="I20">
            <v>18387.388877431695</v>
          </cell>
          <cell r="J20">
            <v>19858.379987626231</v>
          </cell>
          <cell r="L20">
            <v>15.696619950535862</v>
          </cell>
          <cell r="M20">
            <v>0.54154196950264577</v>
          </cell>
          <cell r="N20">
            <v>17.647058823529417</v>
          </cell>
          <cell r="O20">
            <v>22.963855421686752</v>
          </cell>
          <cell r="P20">
            <v>33.516923076923064</v>
          </cell>
        </row>
        <row r="21">
          <cell r="A21" t="str">
            <v xml:space="preserve">                                        Other</v>
          </cell>
          <cell r="B21">
            <v>8662</v>
          </cell>
          <cell r="C21">
            <v>9750</v>
          </cell>
          <cell r="D21">
            <v>9076</v>
          </cell>
          <cell r="E21">
            <v>9700</v>
          </cell>
          <cell r="F21">
            <v>9410</v>
          </cell>
          <cell r="G21">
            <v>12520.185295600002</v>
          </cell>
          <cell r="H21">
            <v>14315.973000807326</v>
          </cell>
          <cell r="I21">
            <v>15093.643568240423</v>
          </cell>
          <cell r="J21">
            <v>13523.90463714342</v>
          </cell>
          <cell r="L21">
            <v>12.560609558993296</v>
          </cell>
          <cell r="M21">
            <v>-6.9128205128205167</v>
          </cell>
          <cell r="N21">
            <v>6.8752754517408476</v>
          </cell>
          <cell r="O21">
            <v>-2.989690721649485</v>
          </cell>
          <cell r="P21">
            <v>33.051916000000013</v>
          </cell>
        </row>
        <row r="22">
          <cell r="A22" t="str">
            <v xml:space="preserve">        1.2  Forestry</v>
          </cell>
          <cell r="B22">
            <v>14751</v>
          </cell>
          <cell r="C22">
            <v>15362</v>
          </cell>
          <cell r="D22">
            <v>15669</v>
          </cell>
          <cell r="E22">
            <v>16280</v>
          </cell>
          <cell r="F22">
            <v>17144</v>
          </cell>
          <cell r="G22">
            <v>19061.783274029091</v>
          </cell>
          <cell r="H22">
            <v>20567.01630882734</v>
          </cell>
          <cell r="I22">
            <v>24659.914267823704</v>
          </cell>
          <cell r="J22">
            <v>28977.257563301551</v>
          </cell>
          <cell r="K22">
            <v>35468.163257481101</v>
          </cell>
          <cell r="L22">
            <v>4.1420920615551582</v>
          </cell>
          <cell r="M22">
            <v>1.9984377034240275</v>
          </cell>
          <cell r="N22">
            <v>3.8994192354330215</v>
          </cell>
          <cell r="O22">
            <v>5.3071253071253155</v>
          </cell>
          <cell r="P22">
            <v>11.186323343613447</v>
          </cell>
        </row>
        <row r="23">
          <cell r="A23" t="str">
            <v xml:space="preserve">        1.3  Fishing</v>
          </cell>
          <cell r="B23">
            <v>18763</v>
          </cell>
          <cell r="C23">
            <v>21413</v>
          </cell>
          <cell r="D23">
            <v>23661</v>
          </cell>
          <cell r="E23">
            <v>25838</v>
          </cell>
          <cell r="F23">
            <v>29386</v>
          </cell>
          <cell r="G23">
            <v>31143.844660320006</v>
          </cell>
          <cell r="H23">
            <v>34420.679085719545</v>
          </cell>
          <cell r="I23">
            <v>34441.944546627274</v>
          </cell>
          <cell r="J23">
            <v>33812.00520843605</v>
          </cell>
          <cell r="K23">
            <v>29162.854492276092</v>
          </cell>
          <cell r="L23">
            <v>14.123541011565322</v>
          </cell>
          <cell r="M23">
            <v>10.498295428011017</v>
          </cell>
          <cell r="N23">
            <v>9.2007945564430926</v>
          </cell>
          <cell r="O23">
            <v>13.731712980880872</v>
          </cell>
          <cell r="P23">
            <v>5.9819120000000225</v>
          </cell>
        </row>
        <row r="24">
          <cell r="A24" t="str">
            <v>Industry</v>
          </cell>
          <cell r="B24">
            <v>184056</v>
          </cell>
          <cell r="C24">
            <v>216177</v>
          </cell>
          <cell r="D24">
            <v>251401</v>
          </cell>
          <cell r="E24">
            <v>271388</v>
          </cell>
          <cell r="F24">
            <v>306977</v>
          </cell>
          <cell r="G24">
            <v>333864.20568834175</v>
          </cell>
          <cell r="H24">
            <v>368695.35036580765</v>
          </cell>
          <cell r="I24">
            <v>412774.3331077827</v>
          </cell>
          <cell r="J24">
            <v>481692.88873330987</v>
          </cell>
          <cell r="K24">
            <v>565714.4352850127</v>
          </cell>
          <cell r="L24">
            <v>17.451753814056591</v>
          </cell>
          <cell r="M24">
            <v>16.294055334286249</v>
          </cell>
          <cell r="N24">
            <v>7.9502468168384466</v>
          </cell>
          <cell r="O24">
            <v>13.113696994708679</v>
          </cell>
          <cell r="P24">
            <v>8.7587036450098132</v>
          </cell>
        </row>
        <row r="25">
          <cell r="A25" t="str">
            <v>2.  Mining &amp; quarrying</v>
          </cell>
          <cell r="B25">
            <v>13927</v>
          </cell>
          <cell r="C25">
            <v>16587</v>
          </cell>
          <cell r="D25">
            <v>17433</v>
          </cell>
          <cell r="E25">
            <v>18322</v>
          </cell>
          <cell r="F25">
            <v>21547</v>
          </cell>
          <cell r="G25">
            <v>23959.034864120134</v>
          </cell>
          <cell r="H25">
            <v>25821.069051023573</v>
          </cell>
          <cell r="I25">
            <v>27489.138708208793</v>
          </cell>
          <cell r="J25">
            <v>35964.881265835065</v>
          </cell>
          <cell r="K25">
            <v>42606.621597907055</v>
          </cell>
          <cell r="L25">
            <v>19.099590723055936</v>
          </cell>
          <cell r="M25">
            <v>5.1003798155181856</v>
          </cell>
          <cell r="N25">
            <v>5.0995238914701924</v>
          </cell>
          <cell r="O25">
            <v>17.601790197576683</v>
          </cell>
          <cell r="P25">
            <v>11.194295559103985</v>
          </cell>
        </row>
        <row r="26">
          <cell r="A26" t="str">
            <v xml:space="preserve">       2.1  Mining</v>
          </cell>
          <cell r="B26">
            <v>5306</v>
          </cell>
          <cell r="C26">
            <v>5714</v>
          </cell>
          <cell r="D26">
            <v>4372</v>
          </cell>
          <cell r="E26">
            <v>4711</v>
          </cell>
          <cell r="F26">
            <v>6983</v>
          </cell>
          <cell r="G26">
            <v>7215.6577461636662</v>
          </cell>
          <cell r="H26">
            <v>8103.1836489417974</v>
          </cell>
          <cell r="I26">
            <v>7535.2661926476067</v>
          </cell>
          <cell r="J26">
            <v>10877.231024351226</v>
          </cell>
          <cell r="K26">
            <v>12332.07320523035</v>
          </cell>
          <cell r="L26">
            <v>7.6894082171127032</v>
          </cell>
          <cell r="M26">
            <v>-23.486174308715434</v>
          </cell>
          <cell r="N26">
            <v>7.7538883806038461</v>
          </cell>
          <cell r="O26">
            <v>48.227552536616436</v>
          </cell>
          <cell r="P26">
            <v>3.3317735380734126</v>
          </cell>
        </row>
        <row r="27">
          <cell r="A27" t="str">
            <v xml:space="preserve">       2.2  Quarrying</v>
          </cell>
          <cell r="B27">
            <v>8621</v>
          </cell>
          <cell r="C27">
            <v>10873</v>
          </cell>
          <cell r="D27">
            <v>13061</v>
          </cell>
          <cell r="E27">
            <v>13611</v>
          </cell>
          <cell r="F27">
            <v>14564</v>
          </cell>
          <cell r="G27">
            <v>16743.377117956468</v>
          </cell>
          <cell r="H27">
            <v>17717.885402081774</v>
          </cell>
          <cell r="I27">
            <v>19953.872515561186</v>
          </cell>
          <cell r="J27">
            <v>25087.650241483843</v>
          </cell>
          <cell r="K27">
            <v>30274.548392676705</v>
          </cell>
          <cell r="L27">
            <v>26.122259598654441</v>
          </cell>
          <cell r="M27">
            <v>20.123241055826369</v>
          </cell>
          <cell r="N27">
            <v>4.2110098767322635</v>
          </cell>
          <cell r="O27">
            <v>7.0016898097127411</v>
          </cell>
          <cell r="P27">
            <v>14.964138409478632</v>
          </cell>
        </row>
        <row r="28">
          <cell r="A28" t="str">
            <v>3.  Manufacturing</v>
          </cell>
          <cell r="B28">
            <v>112724</v>
          </cell>
          <cell r="C28">
            <v>131876</v>
          </cell>
          <cell r="D28">
            <v>151007</v>
          </cell>
          <cell r="E28">
            <v>163103</v>
          </cell>
          <cell r="F28">
            <v>189331</v>
          </cell>
          <cell r="G28">
            <v>198721.45383855081</v>
          </cell>
          <cell r="H28">
            <v>221970.49929499536</v>
          </cell>
          <cell r="I28">
            <v>243596.46807434398</v>
          </cell>
          <cell r="J28">
            <v>275629.94164937036</v>
          </cell>
          <cell r="K28">
            <v>317798.30294719094</v>
          </cell>
          <cell r="L28">
            <v>16.99017068237465</v>
          </cell>
          <cell r="M28">
            <v>14.506809427037526</v>
          </cell>
          <cell r="N28">
            <v>8.010224691570599</v>
          </cell>
          <cell r="O28">
            <v>16.080636162424966</v>
          </cell>
          <cell r="P28">
            <v>4.9598078701062143</v>
          </cell>
        </row>
        <row r="29">
          <cell r="A29" t="str">
            <v>3.1     Processing    of  tea,     rubber    &amp;         coconut  kernel   product</v>
          </cell>
          <cell r="B29">
            <v>16203</v>
          </cell>
          <cell r="C29">
            <v>19476</v>
          </cell>
          <cell r="D29">
            <v>23176</v>
          </cell>
          <cell r="E29">
            <v>24821</v>
          </cell>
          <cell r="F29">
            <v>28197</v>
          </cell>
          <cell r="G29">
            <v>28556.482669983725</v>
          </cell>
          <cell r="H29">
            <v>35015.439321836326</v>
          </cell>
          <cell r="I29">
            <v>35925.798277842587</v>
          </cell>
          <cell r="J29">
            <v>41906.344217398291</v>
          </cell>
          <cell r="K29">
            <v>48317.965271713285</v>
          </cell>
          <cell r="L29">
            <v>20.199962969820405</v>
          </cell>
          <cell r="M29">
            <v>18.997740809201069</v>
          </cell>
          <cell r="N29">
            <v>7.0978598550224481</v>
          </cell>
          <cell r="O29">
            <v>13.601385923210184</v>
          </cell>
          <cell r="P29">
            <v>1.2748968684034745</v>
          </cell>
        </row>
        <row r="30">
          <cell r="A30" t="str">
            <v xml:space="preserve">       3.2  Factory industry</v>
          </cell>
          <cell r="B30">
            <v>87771</v>
          </cell>
          <cell r="C30">
            <v>102253</v>
          </cell>
          <cell r="D30">
            <v>116568</v>
          </cell>
          <cell r="E30">
            <v>125892</v>
          </cell>
          <cell r="F30">
            <v>147295</v>
          </cell>
          <cell r="G30">
            <v>155495.61681515275</v>
          </cell>
          <cell r="H30">
            <v>170539.81774201876</v>
          </cell>
          <cell r="I30">
            <v>189801.26691707334</v>
          </cell>
          <cell r="J30">
            <v>214549.64391165745</v>
          </cell>
          <cell r="K30">
            <v>248512.85254287283</v>
          </cell>
          <cell r="L30">
            <v>16.49975504437684</v>
          </cell>
          <cell r="M30">
            <v>13.999589254105004</v>
          </cell>
          <cell r="N30">
            <v>7.9987646695490966</v>
          </cell>
          <cell r="O30">
            <v>17.001080291043124</v>
          </cell>
          <cell r="P30">
            <v>5.5674780645322386</v>
          </cell>
        </row>
        <row r="31">
          <cell r="A31" t="str">
            <v xml:space="preserve">       3.3  Small industry</v>
          </cell>
          <cell r="B31">
            <v>8750</v>
          </cell>
          <cell r="C31">
            <v>10147</v>
          </cell>
          <cell r="D31">
            <v>11263</v>
          </cell>
          <cell r="E31">
            <v>12390</v>
          </cell>
          <cell r="F31">
            <v>13839</v>
          </cell>
          <cell r="G31">
            <v>14669.354353414326</v>
          </cell>
          <cell r="H31">
            <v>16415.242231140284</v>
          </cell>
          <cell r="I31">
            <v>17869.402879428075</v>
          </cell>
          <cell r="J31">
            <v>19173.953520314619</v>
          </cell>
          <cell r="K31">
            <v>20967.485132604852</v>
          </cell>
          <cell r="L31">
            <v>15.965714285714295</v>
          </cell>
          <cell r="M31">
            <v>10.998324627968859</v>
          </cell>
          <cell r="N31">
            <v>10.006215040397759</v>
          </cell>
          <cell r="O31">
            <v>11.694915254237293</v>
          </cell>
          <cell r="P31">
            <v>6.0001037171351079</v>
          </cell>
        </row>
        <row r="32">
          <cell r="A32" t="str">
            <v>4.  Construction</v>
          </cell>
          <cell r="B32">
            <v>48234</v>
          </cell>
          <cell r="C32">
            <v>56434</v>
          </cell>
          <cell r="D32">
            <v>69301</v>
          </cell>
          <cell r="E32">
            <v>75538</v>
          </cell>
          <cell r="F32">
            <v>82684</v>
          </cell>
          <cell r="G32">
            <v>95056.94820249331</v>
          </cell>
          <cell r="H32">
            <v>100589.51088888558</v>
          </cell>
          <cell r="I32">
            <v>113283.85025244858</v>
          </cell>
          <cell r="J32">
            <v>142429.77702326627</v>
          </cell>
          <cell r="K32">
            <v>171877.28366520739</v>
          </cell>
          <cell r="L32">
            <v>17.000456109798058</v>
          </cell>
          <cell r="M32">
            <v>22.800085055108621</v>
          </cell>
          <cell r="N32">
            <v>8.9998701317441245</v>
          </cell>
          <cell r="O32">
            <v>9.4601392676533678</v>
          </cell>
          <cell r="P32">
            <v>14.964138409478632</v>
          </cell>
        </row>
        <row r="33">
          <cell r="A33" t="str">
            <v>5.  Electricity, water and gas</v>
          </cell>
          <cell r="B33">
            <v>9171</v>
          </cell>
          <cell r="C33">
            <v>11280</v>
          </cell>
          <cell r="D33">
            <v>13660</v>
          </cell>
          <cell r="E33">
            <v>14425</v>
          </cell>
          <cell r="F33">
            <v>13415</v>
          </cell>
          <cell r="G33">
            <v>16126.768783177491</v>
          </cell>
          <cell r="H33">
            <v>20314.271130903173</v>
          </cell>
          <cell r="I33">
            <v>28404.876072781317</v>
          </cell>
          <cell r="J33">
            <v>27668.28879483819</v>
          </cell>
          <cell r="K33">
            <v>33432.227074707414</v>
          </cell>
          <cell r="L33">
            <v>22.996401701014069</v>
          </cell>
          <cell r="M33">
            <v>21.099290780141857</v>
          </cell>
          <cell r="N33">
            <v>5.6002928257686602</v>
          </cell>
          <cell r="O33">
            <v>-7.0017331022530378</v>
          </cell>
          <cell r="P33">
            <v>20.214452353168035</v>
          </cell>
        </row>
        <row r="34">
          <cell r="A34" t="str">
            <v xml:space="preserve">       5.1  Electricity</v>
          </cell>
          <cell r="B34">
            <v>7973</v>
          </cell>
          <cell r="C34">
            <v>9965</v>
          </cell>
          <cell r="D34">
            <v>12072</v>
          </cell>
          <cell r="E34">
            <v>12694</v>
          </cell>
          <cell r="F34">
            <v>11443</v>
          </cell>
          <cell r="G34">
            <v>13731.6</v>
          </cell>
          <cell r="H34">
            <v>17455.1581544242</v>
          </cell>
          <cell r="I34">
            <v>25130.462640903894</v>
          </cell>
          <cell r="J34">
            <v>24241.477909801324</v>
          </cell>
          <cell r="K34">
            <v>29875.197376039148</v>
          </cell>
          <cell r="L34">
            <v>24.984322087043775</v>
          </cell>
          <cell r="M34">
            <v>21.144004014049166</v>
          </cell>
          <cell r="N34">
            <v>5.1524188204108645</v>
          </cell>
          <cell r="O34">
            <v>-9.8550496297463379</v>
          </cell>
          <cell r="P34">
            <v>19.999999999999996</v>
          </cell>
        </row>
        <row r="35">
          <cell r="A35" t="str">
            <v xml:space="preserve">       5.2  Water and gas</v>
          </cell>
          <cell r="B35">
            <v>1198</v>
          </cell>
          <cell r="C35">
            <v>1315</v>
          </cell>
          <cell r="D35">
            <v>1588</v>
          </cell>
          <cell r="E35">
            <v>1731</v>
          </cell>
          <cell r="F35">
            <v>1972</v>
          </cell>
          <cell r="G35">
            <v>2395.1687831774912</v>
          </cell>
          <cell r="H35">
            <v>2859.1129764789712</v>
          </cell>
          <cell r="I35">
            <v>3274.413431877424</v>
          </cell>
          <cell r="J35">
            <v>3426.8108850368671</v>
          </cell>
          <cell r="K35">
            <v>3557.0296986682683</v>
          </cell>
          <cell r="L35">
            <v>9.7662771285475856</v>
          </cell>
          <cell r="M35">
            <v>20.760456273764262</v>
          </cell>
          <cell r="N35">
            <v>9.0050377833753146</v>
          </cell>
          <cell r="O35">
            <v>13.92258809936453</v>
          </cell>
          <cell r="P35">
            <v>21.45886324429469</v>
          </cell>
        </row>
        <row r="36">
          <cell r="A36" t="str">
            <v>Services</v>
          </cell>
          <cell r="B36">
            <v>355770</v>
          </cell>
          <cell r="C36">
            <v>411747</v>
          </cell>
          <cell r="D36">
            <v>468773</v>
          </cell>
          <cell r="E36">
            <v>517743</v>
          </cell>
          <cell r="F36">
            <v>594356</v>
          </cell>
          <cell r="G36">
            <v>661943.59937881108</v>
          </cell>
          <cell r="H36">
            <v>746750.63703075715</v>
          </cell>
          <cell r="I36">
            <v>852620.86060828913</v>
          </cell>
          <cell r="J36">
            <v>996047.5594053627</v>
          </cell>
          <cell r="K36">
            <v>1175809.0098116426</v>
          </cell>
          <cell r="L36">
            <v>15.734041656126152</v>
          </cell>
          <cell r="M36">
            <v>13.849766968551069</v>
          </cell>
          <cell r="N36">
            <v>10.446420762287921</v>
          </cell>
          <cell r="O36">
            <v>14.797496054992543</v>
          </cell>
          <cell r="P36">
            <v>11.371568450358227</v>
          </cell>
        </row>
        <row r="37">
          <cell r="A37" t="str">
            <v>6.  Transport, storage and communication</v>
          </cell>
          <cell r="B37">
            <v>73784</v>
          </cell>
          <cell r="C37">
            <v>86327</v>
          </cell>
          <cell r="D37">
            <v>101620</v>
          </cell>
          <cell r="E37">
            <v>113814</v>
          </cell>
          <cell r="F37">
            <v>131669</v>
          </cell>
          <cell r="G37">
            <v>150436.73781949465</v>
          </cell>
          <cell r="H37">
            <v>173890.06088222776</v>
          </cell>
          <cell r="I37">
            <v>214036.11235707719</v>
          </cell>
          <cell r="J37">
            <v>255654.0568493818</v>
          </cell>
          <cell r="K37">
            <v>303640.2744363072</v>
          </cell>
          <cell r="L37">
            <v>16.999620513932555</v>
          </cell>
          <cell r="M37">
            <v>17.715199184496157</v>
          </cell>
          <cell r="N37">
            <v>11.999606376697503</v>
          </cell>
          <cell r="O37">
            <v>15.68787671112517</v>
          </cell>
          <cell r="P37">
            <v>14.253725493088453</v>
          </cell>
        </row>
        <row r="38">
          <cell r="A38" t="str">
            <v xml:space="preserve">      6.1  Port services</v>
          </cell>
          <cell r="B38">
            <v>5163</v>
          </cell>
          <cell r="C38">
            <v>7212</v>
          </cell>
          <cell r="D38">
            <v>9579</v>
          </cell>
          <cell r="E38">
            <v>10111</v>
          </cell>
          <cell r="F38">
            <v>10781</v>
          </cell>
          <cell r="G38">
            <v>11895.180618815612</v>
          </cell>
          <cell r="H38">
            <v>12712.805500217008</v>
          </cell>
          <cell r="I38">
            <v>14874.592649917911</v>
          </cell>
          <cell r="J38">
            <v>17305.1010889145</v>
          </cell>
          <cell r="K38">
            <v>20350.798880563456</v>
          </cell>
          <cell r="L38">
            <v>39.686228936664733</v>
          </cell>
          <cell r="M38">
            <v>32.820299500831936</v>
          </cell>
          <cell r="N38">
            <v>5.5538156383756032</v>
          </cell>
          <cell r="O38">
            <v>6.6264464444664162</v>
          </cell>
          <cell r="P38">
            <v>10.334668572633454</v>
          </cell>
        </row>
        <row r="39">
          <cell r="A39" t="str">
            <v xml:space="preserve">      6.2  Telecommunications</v>
          </cell>
          <cell r="B39">
            <v>5979</v>
          </cell>
          <cell r="C39">
            <v>9223</v>
          </cell>
          <cell r="D39">
            <v>14468</v>
          </cell>
          <cell r="E39">
            <v>20895</v>
          </cell>
          <cell r="F39">
            <v>27463</v>
          </cell>
          <cell r="G39">
            <v>37301.185834600001</v>
          </cell>
          <cell r="H39">
            <v>49074.475564918539</v>
          </cell>
          <cell r="I39">
            <v>70262.380390072125</v>
          </cell>
          <cell r="J39">
            <v>92707.602334063587</v>
          </cell>
          <cell r="K39">
            <v>118758.43858993547</v>
          </cell>
          <cell r="L39">
            <v>54.256564642916885</v>
          </cell>
          <cell r="M39">
            <v>56.868697820665723</v>
          </cell>
          <cell r="N39">
            <v>44.422173071606295</v>
          </cell>
          <cell r="O39">
            <v>31.43335726250298</v>
          </cell>
          <cell r="P39">
            <v>35.823420000000006</v>
          </cell>
        </row>
        <row r="40">
          <cell r="A40" t="str">
            <v xml:space="preserve">      6.3  Transport</v>
          </cell>
          <cell r="B40">
            <v>62642</v>
          </cell>
          <cell r="C40">
            <v>69892</v>
          </cell>
          <cell r="D40">
            <v>77573</v>
          </cell>
          <cell r="E40">
            <v>82808</v>
          </cell>
          <cell r="F40">
            <v>93425</v>
          </cell>
          <cell r="G40">
            <v>101240.37136607904</v>
          </cell>
          <cell r="H40">
            <v>112102.77981709222</v>
          </cell>
          <cell r="I40">
            <v>128899.13931708715</v>
          </cell>
          <cell r="J40">
            <v>145641.35342640372</v>
          </cell>
          <cell r="K40">
            <v>164531.03696580828</v>
          </cell>
          <cell r="L40">
            <v>11.573704543277664</v>
          </cell>
          <cell r="M40">
            <v>10.989812854117776</v>
          </cell>
          <cell r="N40">
            <v>6.7484820749487584</v>
          </cell>
          <cell r="O40">
            <v>12.821225002415225</v>
          </cell>
          <cell r="P40">
            <v>8.3653961638523242</v>
          </cell>
        </row>
        <row r="41">
          <cell r="A41" t="str">
            <v>7.  Wholesale and retail trade</v>
          </cell>
          <cell r="B41">
            <v>155316</v>
          </cell>
          <cell r="C41">
            <v>177123</v>
          </cell>
          <cell r="D41">
            <v>196262</v>
          </cell>
          <cell r="E41">
            <v>211376</v>
          </cell>
          <cell r="F41">
            <v>254100</v>
          </cell>
          <cell r="G41">
            <v>263222.52756912122</v>
          </cell>
          <cell r="H41">
            <v>288257.15391424956</v>
          </cell>
          <cell r="I41">
            <v>313949.19098583865</v>
          </cell>
          <cell r="J41">
            <v>369727.20195696573</v>
          </cell>
          <cell r="K41">
            <v>435959.3693859909</v>
          </cell>
          <cell r="L41">
            <v>14.040407942517197</v>
          </cell>
          <cell r="M41">
            <v>10.805485453611329</v>
          </cell>
          <cell r="N41">
            <v>7.7009303889698399</v>
          </cell>
          <cell r="O41">
            <v>20.212323064113246</v>
          </cell>
          <cell r="P41">
            <v>3.5901328489261086</v>
          </cell>
        </row>
        <row r="42">
          <cell r="A42" t="str">
            <v xml:space="preserve">      7.1  Imports</v>
          </cell>
          <cell r="B42">
            <v>64629</v>
          </cell>
          <cell r="C42">
            <v>74129</v>
          </cell>
          <cell r="D42">
            <v>81469</v>
          </cell>
          <cell r="E42">
            <v>88882</v>
          </cell>
          <cell r="F42">
            <v>116702</v>
          </cell>
          <cell r="G42">
            <v>116731.03988590308</v>
          </cell>
          <cell r="H42">
            <v>127691.79832142206</v>
          </cell>
          <cell r="I42">
            <v>140808.156321777</v>
          </cell>
          <cell r="J42">
            <v>177001.92701894257</v>
          </cell>
          <cell r="K42">
            <v>216084.07582358914</v>
          </cell>
          <cell r="L42">
            <v>14.699283603335967</v>
          </cell>
          <cell r="M42">
            <v>9.9016579206518287</v>
          </cell>
          <cell r="N42">
            <v>9.0991665541494413</v>
          </cell>
          <cell r="O42">
            <v>31.299925744245183</v>
          </cell>
          <cell r="P42">
            <v>2.4883794539154458E-2</v>
          </cell>
        </row>
        <row r="43">
          <cell r="A43" t="str">
            <v xml:space="preserve">      7.2  Exports</v>
          </cell>
          <cell r="B43">
            <v>16365</v>
          </cell>
          <cell r="C43">
            <v>19753</v>
          </cell>
          <cell r="D43">
            <v>22064</v>
          </cell>
          <cell r="E43">
            <v>23366</v>
          </cell>
          <cell r="F43">
            <v>30142</v>
          </cell>
          <cell r="G43">
            <v>30681.224634512164</v>
          </cell>
          <cell r="H43">
            <v>32041.302470150869</v>
          </cell>
          <cell r="I43">
            <v>35320.990674786975</v>
          </cell>
          <cell r="J43">
            <v>41529.543093243134</v>
          </cell>
          <cell r="K43">
            <v>46457.56902973519</v>
          </cell>
          <cell r="L43">
            <v>20.702719217842947</v>
          </cell>
          <cell r="M43">
            <v>11.699488685263004</v>
          </cell>
          <cell r="N43">
            <v>5.9010152284263873</v>
          </cell>
          <cell r="O43">
            <v>28.99940083882564</v>
          </cell>
          <cell r="P43">
            <v>1.7889477622989869</v>
          </cell>
        </row>
        <row r="44">
          <cell r="A44" t="str">
            <v xml:space="preserve">      7.3  Domestic</v>
          </cell>
          <cell r="B44">
            <v>74322</v>
          </cell>
          <cell r="C44">
            <v>83241</v>
          </cell>
          <cell r="D44">
            <v>92729</v>
          </cell>
          <cell r="E44">
            <v>99128</v>
          </cell>
          <cell r="F44">
            <v>107256</v>
          </cell>
          <cell r="G44">
            <v>115810.26304870599</v>
          </cell>
          <cell r="H44">
            <v>128524.05312267662</v>
          </cell>
          <cell r="I44">
            <v>137820.04398927465</v>
          </cell>
          <cell r="J44">
            <v>151195.73184478001</v>
          </cell>
          <cell r="K44">
            <v>173417.72453266653</v>
          </cell>
          <cell r="L44">
            <v>12.000484378784204</v>
          </cell>
          <cell r="M44">
            <v>11.398229237995693</v>
          </cell>
          <cell r="N44">
            <v>6.9007538094878695</v>
          </cell>
          <cell r="O44">
            <v>8.1994996368331954</v>
          </cell>
          <cell r="P44">
            <v>7.9755566576284798</v>
          </cell>
        </row>
        <row r="45">
          <cell r="A45" t="str">
            <v>8.  Banking, insurance and real estate</v>
          </cell>
          <cell r="B45">
            <v>49675</v>
          </cell>
          <cell r="C45">
            <v>59610</v>
          </cell>
          <cell r="D45">
            <v>69267</v>
          </cell>
          <cell r="E45">
            <v>80696</v>
          </cell>
          <cell r="F45">
            <v>85668</v>
          </cell>
          <cell r="G45">
            <v>105589.78721217837</v>
          </cell>
          <cell r="H45">
            <v>122506.97869552742</v>
          </cell>
          <cell r="I45">
            <v>155338.84898592878</v>
          </cell>
          <cell r="J45">
            <v>177893.03556353727</v>
          </cell>
          <cell r="K45">
            <v>209865.4008195255</v>
          </cell>
          <cell r="L45">
            <v>19.999999999999996</v>
          </cell>
          <cell r="M45">
            <v>16.200301962757923</v>
          </cell>
          <cell r="N45">
            <v>16.499920597109742</v>
          </cell>
          <cell r="O45">
            <v>6.1613958560523541</v>
          </cell>
          <cell r="P45">
            <v>23.254642587872219</v>
          </cell>
        </row>
        <row r="46">
          <cell r="A46" t="str">
            <v xml:space="preserve">     8.1   Banking</v>
          </cell>
          <cell r="B46">
            <v>17019.744875008037</v>
          </cell>
          <cell r="C46">
            <v>20355.614870509609</v>
          </cell>
          <cell r="D46">
            <v>24365.671000000002</v>
          </cell>
          <cell r="E46">
            <v>24374.620915000014</v>
          </cell>
          <cell r="F46">
            <v>25959.781580000006</v>
          </cell>
          <cell r="G46">
            <v>28260.716000000022</v>
          </cell>
          <cell r="H46">
            <v>34282.677000000003</v>
          </cell>
          <cell r="I46">
            <v>48769.624999999993</v>
          </cell>
          <cell r="J46">
            <v>51636</v>
          </cell>
          <cell r="K46">
            <v>64545</v>
          </cell>
          <cell r="L46">
            <v>19.599999999999994</v>
          </cell>
          <cell r="M46">
            <v>19.700000000000006</v>
          </cell>
          <cell r="N46">
            <v>3.6731658241673237E-2</v>
          </cell>
          <cell r="O46">
            <v>6.5033243820604048</v>
          </cell>
          <cell r="P46">
            <v>8.8634583188200047</v>
          </cell>
        </row>
        <row r="47">
          <cell r="A47" t="str">
            <v xml:space="preserve">     8.2   Insurance, real estate and other financial services</v>
          </cell>
          <cell r="B47">
            <v>32655.255124991963</v>
          </cell>
          <cell r="C47">
            <v>39254.385129490387</v>
          </cell>
          <cell r="D47">
            <v>44901.328999999998</v>
          </cell>
          <cell r="E47">
            <v>56321.379084999986</v>
          </cell>
          <cell r="F47">
            <v>59708.21841999999</v>
          </cell>
          <cell r="G47">
            <v>77329.071212178358</v>
          </cell>
          <cell r="H47">
            <v>88224.301695527422</v>
          </cell>
          <cell r="I47">
            <v>106569.22398592878</v>
          </cell>
          <cell r="J47">
            <v>126257.03556353727</v>
          </cell>
          <cell r="K47">
            <v>145320.4008195255</v>
          </cell>
          <cell r="L47">
            <v>20.208477867465579</v>
          </cell>
          <cell r="M47">
            <v>14.385510948348212</v>
          </cell>
          <cell r="N47">
            <v>25.433657175269776</v>
          </cell>
          <cell r="O47">
            <v>6.0134169120550141</v>
          </cell>
          <cell r="P47">
            <v>29.511603692861232</v>
          </cell>
        </row>
        <row r="48">
          <cell r="A48" t="str">
            <v>9.  Ownership of dwellings</v>
          </cell>
          <cell r="B48">
            <v>14232</v>
          </cell>
          <cell r="C48">
            <v>15769</v>
          </cell>
          <cell r="D48">
            <v>17346</v>
          </cell>
          <cell r="E48">
            <v>18387</v>
          </cell>
          <cell r="F48">
            <v>19858</v>
          </cell>
          <cell r="G48">
            <v>22210.021235999997</v>
          </cell>
          <cell r="H48">
            <v>24085.12448887053</v>
          </cell>
          <cell r="I48">
            <v>24910.593960477585</v>
          </cell>
          <cell r="J48">
            <v>26192.692410435444</v>
          </cell>
          <cell r="K48">
            <v>29186.517152948218</v>
          </cell>
          <cell r="L48">
            <v>10.799606520517147</v>
          </cell>
          <cell r="M48">
            <v>10.000634155621778</v>
          </cell>
          <cell r="N48">
            <v>6.0013836042891677</v>
          </cell>
          <cell r="O48">
            <v>8.0002175450046167</v>
          </cell>
          <cell r="P48">
            <v>11.844199999999994</v>
          </cell>
        </row>
        <row r="49">
          <cell r="A49" t="str">
            <v>10. Public admninstration and defence</v>
          </cell>
          <cell r="B49">
            <v>35215</v>
          </cell>
          <cell r="C49">
            <v>40990</v>
          </cell>
          <cell r="D49">
            <v>48040</v>
          </cell>
          <cell r="E49">
            <v>52412</v>
          </cell>
          <cell r="F49">
            <v>58020</v>
          </cell>
          <cell r="G49">
            <v>69409.167542016803</v>
          </cell>
          <cell r="H49">
            <v>81525.319049881873</v>
          </cell>
          <cell r="I49">
            <v>81548.608673174051</v>
          </cell>
          <cell r="J49">
            <v>97485.112636602033</v>
          </cell>
          <cell r="K49">
            <v>120491.59921884011</v>
          </cell>
          <cell r="L49">
            <v>16.399261678262111</v>
          </cell>
          <cell r="M49">
            <v>17.199316906562579</v>
          </cell>
          <cell r="N49">
            <v>9.1007493755203903</v>
          </cell>
          <cell r="O49">
            <v>10.699839731359241</v>
          </cell>
          <cell r="P49">
            <v>19.629726890756306</v>
          </cell>
        </row>
        <row r="50">
          <cell r="A50" t="str">
            <v>11. Services (n.e.s.)</v>
          </cell>
          <cell r="B50">
            <v>27548</v>
          </cell>
          <cell r="C50">
            <v>31928</v>
          </cell>
          <cell r="D50">
            <v>36238</v>
          </cell>
          <cell r="E50">
            <v>41058</v>
          </cell>
          <cell r="F50">
            <v>45041</v>
          </cell>
          <cell r="G50">
            <v>51075.358</v>
          </cell>
          <cell r="H50">
            <v>56486</v>
          </cell>
          <cell r="I50">
            <v>62837.505645792786</v>
          </cell>
          <cell r="J50">
            <v>69095.459988440445</v>
          </cell>
          <cell r="K50">
            <v>76665.848798030725</v>
          </cell>
          <cell r="L50">
            <v>15.899520836358349</v>
          </cell>
          <cell r="M50">
            <v>13.499123026810334</v>
          </cell>
          <cell r="N50">
            <v>13.300954798829956</v>
          </cell>
          <cell r="O50">
            <v>9.7009109065224752</v>
          </cell>
          <cell r="P50">
            <v>13.397477853511241</v>
          </cell>
        </row>
        <row r="51">
          <cell r="A51" t="str">
            <v xml:space="preserve">       11.1  Hotels and restaurants</v>
          </cell>
          <cell r="B51">
            <v>4434.4548950270655</v>
          </cell>
          <cell r="C51">
            <v>5395.3584822617449</v>
          </cell>
          <cell r="D51">
            <v>5986.6665516492139</v>
          </cell>
          <cell r="E51">
            <v>6917.1372652522532</v>
          </cell>
          <cell r="F51">
            <v>7137.80979330432</v>
          </cell>
          <cell r="G51">
            <v>6699.9540858899672</v>
          </cell>
          <cell r="H51">
            <v>7227.9585019119568</v>
          </cell>
          <cell r="I51">
            <v>9336.2518902038173</v>
          </cell>
          <cell r="J51">
            <v>11248.198816066548</v>
          </cell>
          <cell r="K51">
            <v>9565.9182011356352</v>
          </cell>
          <cell r="L51">
            <v>21.669035089572475</v>
          </cell>
          <cell r="M51">
            <v>10.959569625104715</v>
          </cell>
          <cell r="N51">
            <v>15.542384156116263</v>
          </cell>
          <cell r="O51">
            <v>3.1902291307792874</v>
          </cell>
          <cell r="P51">
            <v>-6.134314587999901</v>
          </cell>
        </row>
        <row r="52">
          <cell r="A52" t="str">
            <v xml:space="preserve">       11.2  Other</v>
          </cell>
          <cell r="B52">
            <v>23113.545104972934</v>
          </cell>
          <cell r="C52">
            <v>26532.641517738255</v>
          </cell>
          <cell r="D52">
            <v>30251.333448350786</v>
          </cell>
          <cell r="E52">
            <v>34140.862734747745</v>
          </cell>
          <cell r="F52">
            <v>37903.190206695683</v>
          </cell>
          <cell r="G52">
            <v>44375.403914110037</v>
          </cell>
          <cell r="H52">
            <v>49258.041498088045</v>
          </cell>
          <cell r="I52">
            <v>53501.253755588972</v>
          </cell>
          <cell r="J52">
            <v>57847.261172373896</v>
          </cell>
          <cell r="K52">
            <v>67099.930596895094</v>
          </cell>
          <cell r="L52">
            <v>14.792609256767332</v>
          </cell>
          <cell r="M52">
            <v>14.015536026167696</v>
          </cell>
          <cell r="N52">
            <v>12.857381288787462</v>
          </cell>
          <cell r="O52">
            <v>11.020012883619179</v>
          </cell>
          <cell r="P52">
            <v>17.075643691519726</v>
          </cell>
        </row>
        <row r="53">
          <cell r="A53" t="str">
            <v>12. Gross domestic product</v>
          </cell>
          <cell r="B53">
            <v>695934</v>
          </cell>
          <cell r="C53">
            <v>803698</v>
          </cell>
          <cell r="D53">
            <v>912839</v>
          </cell>
          <cell r="E53">
            <v>994730</v>
          </cell>
          <cell r="F53">
            <v>1125259</v>
          </cell>
          <cell r="G53">
            <v>1245597.9106000648</v>
          </cell>
          <cell r="H53">
            <v>1403286.4740060815</v>
          </cell>
          <cell r="I53">
            <v>1562737.2866477461</v>
          </cell>
          <cell r="J53">
            <v>1797941.1876650429</v>
          </cell>
          <cell r="K53">
            <v>2088145.7535054432</v>
          </cell>
          <cell r="L53">
            <v>15.484801719703301</v>
          </cell>
          <cell r="M53">
            <v>13.579852133512826</v>
          </cell>
          <cell r="N53">
            <v>8.9710233677570805</v>
          </cell>
          <cell r="O53">
            <v>13.122053220471885</v>
          </cell>
          <cell r="P53">
            <v>10.694329980925698</v>
          </cell>
        </row>
        <row r="54">
          <cell r="A54" t="str">
            <v>13. Net factor income from abroad</v>
          </cell>
          <cell r="B54">
            <v>-11258</v>
          </cell>
          <cell r="C54">
            <v>-9409</v>
          </cell>
          <cell r="D54">
            <v>-11556</v>
          </cell>
          <cell r="E54">
            <v>-17831</v>
          </cell>
          <cell r="F54">
            <v>-23082.5</v>
          </cell>
          <cell r="G54">
            <v>-23829.6312</v>
          </cell>
          <cell r="H54">
            <v>-24173.7</v>
          </cell>
          <cell r="I54">
            <v>-16534.900000000001</v>
          </cell>
          <cell r="J54">
            <v>-20687.900000000001</v>
          </cell>
          <cell r="L54">
            <v>16.423876354592291</v>
          </cell>
          <cell r="M54">
            <v>-22.81857795727495</v>
          </cell>
          <cell r="N54">
            <v>-54.300796123226021</v>
          </cell>
          <cell r="O54">
            <v>-29.451517020918626</v>
          </cell>
          <cell r="P54">
            <v>-3.2367863099750886</v>
          </cell>
        </row>
        <row r="55">
          <cell r="A55" t="str">
            <v>14. Gross national product</v>
          </cell>
          <cell r="B55">
            <v>684676</v>
          </cell>
          <cell r="C55">
            <v>794289</v>
          </cell>
          <cell r="D55">
            <v>901283</v>
          </cell>
          <cell r="E55">
            <v>976899</v>
          </cell>
          <cell r="F55">
            <v>1102176.5</v>
          </cell>
          <cell r="G55">
            <v>1221768.2794000648</v>
          </cell>
          <cell r="H55">
            <v>1379112.7740060815</v>
          </cell>
          <cell r="I55">
            <v>1546202.3866477462</v>
          </cell>
          <cell r="J55">
            <v>1777253.287665043</v>
          </cell>
          <cell r="L55">
            <v>16.009470172753247</v>
          </cell>
          <cell r="M55">
            <v>13.470411902972334</v>
          </cell>
          <cell r="N55">
            <v>8.3898176266500091</v>
          </cell>
          <cell r="O55">
            <v>12.82399715835516</v>
          </cell>
          <cell r="P55">
            <v>10.850510730365315</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LE 121 "/>
      <sheetName val="TABLE 122"/>
      <sheetName val="TABLE 123"/>
      <sheetName val="TABLE 124"/>
      <sheetName val="TABLE 125"/>
      <sheetName val="TABLE 126 "/>
      <sheetName val="TABLE 127"/>
      <sheetName val="TABLE 128"/>
      <sheetName val="TABLE 129"/>
      <sheetName val="TABLE 130"/>
      <sheetName val="TABLE 131"/>
      <sheetName val="TABLE 137"/>
      <sheetName val="TABLE 140"/>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ssumption"/>
      <sheetName val="A_Ex"/>
      <sheetName val="A_Im"/>
      <sheetName val="Ex_V (Rs.)"/>
      <sheetName val="IM_V_(Rs.)"/>
      <sheetName val="Ex_Q"/>
      <sheetName val="IM_Q"/>
      <sheetName val="Ex_P"/>
      <sheetName val="Im_P"/>
      <sheetName val="Trade data"/>
      <sheetName val="IM_V_(US $ mn)"/>
      <sheetName val="Ex_V_(US $ mn)"/>
      <sheetName val="Quartaly"/>
      <sheetName val="Sheet2"/>
      <sheetName val="Sheet1"/>
      <sheetName val="Trade data (Rs. mn)"/>
    </sheetNames>
    <sheetDataSet>
      <sheetData sheetId="0">
        <row r="1">
          <cell r="A1" t="str">
            <v>Exchange rate</v>
          </cell>
        </row>
        <row r="2">
          <cell r="A2" t="str">
            <v>Basic Data</v>
          </cell>
        </row>
        <row r="3">
          <cell r="A3">
            <v>40179</v>
          </cell>
        </row>
        <row r="4">
          <cell r="A4">
            <v>40210</v>
          </cell>
        </row>
        <row r="5">
          <cell r="A5">
            <v>40238</v>
          </cell>
        </row>
        <row r="6">
          <cell r="A6">
            <v>40269</v>
          </cell>
        </row>
        <row r="7">
          <cell r="A7">
            <v>40299</v>
          </cell>
        </row>
        <row r="8">
          <cell r="A8">
            <v>40330</v>
          </cell>
        </row>
        <row r="9">
          <cell r="A9">
            <v>40360</v>
          </cell>
        </row>
        <row r="10">
          <cell r="A10">
            <v>40391</v>
          </cell>
        </row>
        <row r="11">
          <cell r="A11">
            <v>40422</v>
          </cell>
        </row>
        <row r="12">
          <cell r="A12">
            <v>40452</v>
          </cell>
        </row>
        <row r="13">
          <cell r="A13">
            <v>40483</v>
          </cell>
        </row>
        <row r="14">
          <cell r="A14">
            <v>40513</v>
          </cell>
        </row>
        <row r="15">
          <cell r="A15">
            <v>40544</v>
          </cell>
        </row>
        <row r="16">
          <cell r="A16">
            <v>40575</v>
          </cell>
        </row>
        <row r="17">
          <cell r="A17">
            <v>40603</v>
          </cell>
        </row>
        <row r="18">
          <cell r="A18">
            <v>40634</v>
          </cell>
        </row>
        <row r="19">
          <cell r="A19">
            <v>40664</v>
          </cell>
        </row>
        <row r="20">
          <cell r="A20">
            <v>40695</v>
          </cell>
        </row>
        <row r="21">
          <cell r="A21">
            <v>40725</v>
          </cell>
        </row>
        <row r="22">
          <cell r="A22">
            <v>40756</v>
          </cell>
        </row>
        <row r="23">
          <cell r="A23">
            <v>40787</v>
          </cell>
        </row>
        <row r="24">
          <cell r="A24">
            <v>40817</v>
          </cell>
        </row>
        <row r="25">
          <cell r="A25">
            <v>40848</v>
          </cell>
        </row>
        <row r="26">
          <cell r="A26">
            <v>40878</v>
          </cell>
        </row>
        <row r="27">
          <cell r="A27">
            <v>40909</v>
          </cell>
        </row>
        <row r="28">
          <cell r="A28">
            <v>40940</v>
          </cell>
        </row>
        <row r="29">
          <cell r="A29">
            <v>40969</v>
          </cell>
        </row>
        <row r="30">
          <cell r="A30">
            <v>41000</v>
          </cell>
        </row>
        <row r="31">
          <cell r="A31">
            <v>41030</v>
          </cell>
        </row>
        <row r="32">
          <cell r="A32">
            <v>41061</v>
          </cell>
        </row>
        <row r="33">
          <cell r="A33">
            <v>41091</v>
          </cell>
        </row>
        <row r="34">
          <cell r="A34">
            <v>41122</v>
          </cell>
        </row>
        <row r="35">
          <cell r="A35">
            <v>41153</v>
          </cell>
        </row>
        <row r="36">
          <cell r="A36">
            <v>41183</v>
          </cell>
        </row>
        <row r="37">
          <cell r="A37">
            <v>41214</v>
          </cell>
        </row>
        <row r="38">
          <cell r="A38">
            <v>41244</v>
          </cell>
        </row>
        <row r="39">
          <cell r="A39">
            <v>41275</v>
          </cell>
        </row>
        <row r="40">
          <cell r="A40">
            <v>41306</v>
          </cell>
        </row>
        <row r="41">
          <cell r="A41">
            <v>41334</v>
          </cell>
        </row>
        <row r="42">
          <cell r="A42">
            <v>41365</v>
          </cell>
        </row>
        <row r="43">
          <cell r="A43">
            <v>41395</v>
          </cell>
        </row>
        <row r="44">
          <cell r="A44">
            <v>41426</v>
          </cell>
        </row>
        <row r="45">
          <cell r="A45">
            <v>41456</v>
          </cell>
        </row>
        <row r="46">
          <cell r="A46">
            <v>41487</v>
          </cell>
        </row>
        <row r="47">
          <cell r="A47">
            <v>41518</v>
          </cell>
        </row>
        <row r="48">
          <cell r="A48">
            <v>41548</v>
          </cell>
        </row>
        <row r="49">
          <cell r="A49">
            <v>41579</v>
          </cell>
        </row>
        <row r="50">
          <cell r="A50">
            <v>41609</v>
          </cell>
        </row>
        <row r="51">
          <cell r="A51">
            <v>41640</v>
          </cell>
        </row>
        <row r="52">
          <cell r="A52">
            <v>41671</v>
          </cell>
        </row>
        <row r="53">
          <cell r="A53">
            <v>41699</v>
          </cell>
        </row>
        <row r="54">
          <cell r="A54">
            <v>41730</v>
          </cell>
        </row>
        <row r="55">
          <cell r="A55">
            <v>41760</v>
          </cell>
        </row>
        <row r="56">
          <cell r="A56">
            <v>41791</v>
          </cell>
        </row>
        <row r="57">
          <cell r="A57">
            <v>41821</v>
          </cell>
        </row>
        <row r="58">
          <cell r="A58">
            <v>41852</v>
          </cell>
        </row>
        <row r="59">
          <cell r="A59">
            <v>41883</v>
          </cell>
        </row>
        <row r="60">
          <cell r="A60">
            <v>41913</v>
          </cell>
        </row>
        <row r="61">
          <cell r="A61">
            <v>41944</v>
          </cell>
        </row>
        <row r="62">
          <cell r="A62">
            <v>41974</v>
          </cell>
        </row>
        <row r="63">
          <cell r="A63">
            <v>42005</v>
          </cell>
        </row>
        <row r="64">
          <cell r="A64">
            <v>42036</v>
          </cell>
        </row>
        <row r="65">
          <cell r="A65">
            <v>42064</v>
          </cell>
        </row>
        <row r="66">
          <cell r="A66">
            <v>42095</v>
          </cell>
        </row>
        <row r="67">
          <cell r="A67">
            <v>42125</v>
          </cell>
        </row>
        <row r="68">
          <cell r="A68">
            <v>42156</v>
          </cell>
        </row>
        <row r="69">
          <cell r="A69">
            <v>42186</v>
          </cell>
        </row>
        <row r="70">
          <cell r="A70">
            <v>42217</v>
          </cell>
        </row>
        <row r="71">
          <cell r="A71">
            <v>42248</v>
          </cell>
        </row>
        <row r="72">
          <cell r="A72">
            <v>42278</v>
          </cell>
        </row>
        <row r="73">
          <cell r="A73">
            <v>42309</v>
          </cell>
        </row>
        <row r="74">
          <cell r="A74">
            <v>42339</v>
          </cell>
        </row>
        <row r="75">
          <cell r="A75">
            <v>42370</v>
          </cell>
        </row>
        <row r="76">
          <cell r="A76">
            <v>42401</v>
          </cell>
        </row>
        <row r="77">
          <cell r="A77">
            <v>42430</v>
          </cell>
        </row>
        <row r="78">
          <cell r="A78">
            <v>42461</v>
          </cell>
        </row>
        <row r="79">
          <cell r="A79">
            <v>42491</v>
          </cell>
        </row>
        <row r="80">
          <cell r="A80">
            <v>42522</v>
          </cell>
        </row>
        <row r="81">
          <cell r="A81">
            <v>42552</v>
          </cell>
        </row>
        <row r="82">
          <cell r="A82">
            <v>42583</v>
          </cell>
        </row>
        <row r="83">
          <cell r="A83">
            <v>42614</v>
          </cell>
        </row>
        <row r="84">
          <cell r="A84">
            <v>42644</v>
          </cell>
        </row>
        <row r="85">
          <cell r="A85">
            <v>42675</v>
          </cell>
        </row>
        <row r="86">
          <cell r="A86">
            <v>42705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0 new (2)"/>
      <sheetName val="22 new"/>
      <sheetName val="22"/>
      <sheetName val="23 new"/>
      <sheetName val="23"/>
      <sheetName val="24"/>
      <sheetName val="25"/>
      <sheetName val="26"/>
      <sheetName val="27"/>
      <sheetName val="28"/>
      <sheetName val="29"/>
      <sheetName val="30"/>
      <sheetName val="31 new"/>
      <sheetName val="31"/>
    </sheetNames>
    <sheetDataSet>
      <sheetData sheetId="0" refreshError="1"/>
      <sheetData sheetId="1" refreshError="1"/>
      <sheetData sheetId="2" refreshError="1"/>
      <sheetData sheetId="3" refreshError="1"/>
      <sheetData sheetId="4" refreshError="1"/>
      <sheetData sheetId="5">
        <row r="1">
          <cell r="B1" t="str">
            <v>NATIONAL OUTPUT AND EXPENDITURE</v>
          </cell>
          <cell r="V1" t="str">
            <v>TABLE 24</v>
          </cell>
        </row>
        <row r="2">
          <cell r="B2" t="str">
            <v xml:space="preserve">Investment Approvals in Industry by the Board of Investment of Sri Lanka  </v>
          </cell>
        </row>
        <row r="4">
          <cell r="B4" t="str">
            <v>Category</v>
          </cell>
          <cell r="G4" t="str">
            <v>Number of Projects</v>
          </cell>
          <cell r="K4" t="str">
            <v>Foreign Investment Potential
(Rs.million)</v>
          </cell>
          <cell r="O4" t="str">
            <v xml:space="preserve">Total Investment Potential
(Rs.million)         </v>
          </cell>
          <cell r="S4" t="str">
            <v>Employment Potential
(No.)</v>
          </cell>
        </row>
        <row r="6">
          <cell r="G6" t="str">
            <v>Approvals</v>
          </cell>
          <cell r="I6" t="str">
            <v>Contracted</v>
          </cell>
          <cell r="K6" t="str">
            <v>Approvals</v>
          </cell>
          <cell r="M6" t="str">
            <v>Contracted</v>
          </cell>
          <cell r="O6" t="str">
            <v>Approvals</v>
          </cell>
          <cell r="Q6" t="str">
            <v>Contracted</v>
          </cell>
          <cell r="S6" t="str">
            <v xml:space="preserve"> Approvals</v>
          </cell>
          <cell r="U6" t="str">
            <v>Contracted</v>
          </cell>
        </row>
        <row r="7">
          <cell r="G7" t="str">
            <v>2009 (a)</v>
          </cell>
          <cell r="H7" t="str">
            <v>2010 (b)</v>
          </cell>
          <cell r="I7" t="str">
            <v>2009 (a)</v>
          </cell>
          <cell r="J7" t="str">
            <v>2010 (b)</v>
          </cell>
          <cell r="K7" t="str">
            <v>2009 (a)</v>
          </cell>
          <cell r="L7" t="str">
            <v>2010 (b)</v>
          </cell>
          <cell r="M7" t="str">
            <v>2009 (a)</v>
          </cell>
          <cell r="N7" t="str">
            <v>2010 (b)</v>
          </cell>
          <cell r="O7" t="str">
            <v>2009 (a)</v>
          </cell>
          <cell r="P7" t="str">
            <v>2010 (b)</v>
          </cell>
          <cell r="Q7" t="str">
            <v>2009 (a)</v>
          </cell>
          <cell r="R7" t="str">
            <v>2010 (b)</v>
          </cell>
          <cell r="S7" t="str">
            <v>2009 (a)</v>
          </cell>
          <cell r="T7" t="str">
            <v>2010 (b)</v>
          </cell>
          <cell r="U7" t="str">
            <v>2009 (a)</v>
          </cell>
          <cell r="V7" t="str">
            <v>2010 (b)</v>
          </cell>
        </row>
        <row r="8">
          <cell r="B8" t="str">
            <v>1 .</v>
          </cell>
          <cell r="C8" t="str">
            <v>Food, beverages and tobacco products</v>
          </cell>
          <cell r="G8">
            <v>35</v>
          </cell>
          <cell r="H8">
            <v>27</v>
          </cell>
          <cell r="I8">
            <v>13</v>
          </cell>
          <cell r="J8">
            <v>16</v>
          </cell>
          <cell r="K8">
            <v>30626</v>
          </cell>
          <cell r="L8">
            <v>4286</v>
          </cell>
          <cell r="M8">
            <v>1383</v>
          </cell>
          <cell r="N8">
            <v>3394</v>
          </cell>
          <cell r="O8">
            <v>42280</v>
          </cell>
          <cell r="P8">
            <v>6828</v>
          </cell>
          <cell r="Q8">
            <v>6944</v>
          </cell>
          <cell r="R8">
            <v>4930</v>
          </cell>
          <cell r="S8">
            <v>4806</v>
          </cell>
          <cell r="T8">
            <v>2155</v>
          </cell>
          <cell r="U8">
            <v>1354</v>
          </cell>
          <cell r="V8">
            <v>1102</v>
          </cell>
        </row>
        <row r="9">
          <cell r="B9" t="str">
            <v>2 .</v>
          </cell>
          <cell r="C9" t="str">
            <v>Textile, wearing apparel and leather products</v>
          </cell>
          <cell r="G9">
            <v>30</v>
          </cell>
          <cell r="H9">
            <v>30</v>
          </cell>
          <cell r="I9">
            <v>16</v>
          </cell>
          <cell r="J9">
            <v>26</v>
          </cell>
          <cell r="K9">
            <v>1537</v>
          </cell>
          <cell r="L9">
            <v>1324</v>
          </cell>
          <cell r="M9">
            <v>827</v>
          </cell>
          <cell r="N9">
            <v>590</v>
          </cell>
          <cell r="O9">
            <v>3592</v>
          </cell>
          <cell r="P9">
            <v>6157</v>
          </cell>
          <cell r="Q9">
            <v>1825</v>
          </cell>
          <cell r="R9">
            <v>5995</v>
          </cell>
          <cell r="S9">
            <v>6199</v>
          </cell>
          <cell r="T9">
            <v>15356</v>
          </cell>
          <cell r="U9">
            <v>3100</v>
          </cell>
          <cell r="V9">
            <v>8911</v>
          </cell>
        </row>
        <row r="10">
          <cell r="B10" t="str">
            <v>3 .</v>
          </cell>
          <cell r="C10" t="str">
            <v>Wood and wood products, excluding furniture (c)</v>
          </cell>
          <cell r="G10">
            <v>4</v>
          </cell>
          <cell r="H10">
            <v>1</v>
          </cell>
          <cell r="I10">
            <v>3</v>
          </cell>
          <cell r="J10">
            <v>3</v>
          </cell>
          <cell r="K10">
            <v>173</v>
          </cell>
          <cell r="L10" t="str">
            <v>-</v>
          </cell>
          <cell r="M10">
            <v>500</v>
          </cell>
          <cell r="N10">
            <v>285</v>
          </cell>
          <cell r="O10">
            <v>426</v>
          </cell>
          <cell r="P10">
            <v>99</v>
          </cell>
          <cell r="Q10">
            <v>638</v>
          </cell>
          <cell r="R10">
            <v>371</v>
          </cell>
          <cell r="S10">
            <v>299</v>
          </cell>
          <cell r="T10">
            <v>42</v>
          </cell>
          <cell r="U10">
            <v>536</v>
          </cell>
          <cell r="V10">
            <v>353</v>
          </cell>
        </row>
        <row r="11">
          <cell r="B11" t="str">
            <v>4 .</v>
          </cell>
          <cell r="C11" t="str">
            <v>Paper products, publishing and printing</v>
          </cell>
          <cell r="G11">
            <v>3</v>
          </cell>
          <cell r="H11">
            <v>3</v>
          </cell>
          <cell r="I11">
            <v>3</v>
          </cell>
          <cell r="J11">
            <v>2</v>
          </cell>
          <cell r="K11">
            <v>65</v>
          </cell>
          <cell r="L11">
            <v>802</v>
          </cell>
          <cell r="M11">
            <v>92</v>
          </cell>
          <cell r="N11">
            <v>802</v>
          </cell>
          <cell r="O11">
            <v>207</v>
          </cell>
          <cell r="P11">
            <v>1032</v>
          </cell>
          <cell r="Q11">
            <v>136</v>
          </cell>
          <cell r="R11">
            <v>917</v>
          </cell>
          <cell r="S11">
            <v>250</v>
          </cell>
          <cell r="T11">
            <v>535</v>
          </cell>
          <cell r="U11">
            <v>100</v>
          </cell>
          <cell r="V11">
            <v>500</v>
          </cell>
        </row>
        <row r="12">
          <cell r="B12" t="str">
            <v>5 .</v>
          </cell>
          <cell r="C12" t="str">
            <v>Chemical, petroleum, coal, rubber and</v>
          </cell>
        </row>
        <row r="13">
          <cell r="C13" t="str">
            <v xml:space="preserve">   plastic products</v>
          </cell>
          <cell r="G13">
            <v>20</v>
          </cell>
          <cell r="H13">
            <v>10</v>
          </cell>
          <cell r="I13">
            <v>11</v>
          </cell>
          <cell r="J13">
            <v>10</v>
          </cell>
          <cell r="K13">
            <v>3509</v>
          </cell>
          <cell r="L13">
            <v>348</v>
          </cell>
          <cell r="M13">
            <v>3932</v>
          </cell>
          <cell r="N13">
            <v>170</v>
          </cell>
          <cell r="O13">
            <v>5318</v>
          </cell>
          <cell r="P13">
            <v>983</v>
          </cell>
          <cell r="Q13">
            <v>8464</v>
          </cell>
          <cell r="R13">
            <v>863</v>
          </cell>
          <cell r="S13">
            <v>2199</v>
          </cell>
          <cell r="T13">
            <v>948</v>
          </cell>
          <cell r="U13">
            <v>1868</v>
          </cell>
          <cell r="V13">
            <v>921</v>
          </cell>
        </row>
        <row r="14">
          <cell r="B14" t="str">
            <v>6 .</v>
          </cell>
          <cell r="C14" t="str">
            <v>Non-metallic mineral products</v>
          </cell>
          <cell r="G14">
            <v>15</v>
          </cell>
          <cell r="H14">
            <v>8</v>
          </cell>
          <cell r="I14">
            <v>14</v>
          </cell>
          <cell r="J14">
            <v>5</v>
          </cell>
          <cell r="K14">
            <v>3023</v>
          </cell>
          <cell r="L14">
            <v>2886</v>
          </cell>
          <cell r="M14">
            <v>6156</v>
          </cell>
          <cell r="N14">
            <v>128</v>
          </cell>
          <cell r="O14">
            <v>3472</v>
          </cell>
          <cell r="P14">
            <v>6573</v>
          </cell>
          <cell r="Q14">
            <v>6592</v>
          </cell>
          <cell r="R14">
            <v>506</v>
          </cell>
          <cell r="S14">
            <v>1398</v>
          </cell>
          <cell r="T14">
            <v>490</v>
          </cell>
          <cell r="U14">
            <v>1135</v>
          </cell>
          <cell r="V14">
            <v>251</v>
          </cell>
        </row>
        <row r="15">
          <cell r="B15" t="str">
            <v>7 .</v>
          </cell>
          <cell r="C15" t="str">
            <v>Basic metal products</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row>
        <row r="16">
          <cell r="B16" t="str">
            <v>8 .</v>
          </cell>
          <cell r="C16" t="str">
            <v>Fabricated metal products, machinery and</v>
          </cell>
        </row>
        <row r="17">
          <cell r="C17" t="str">
            <v xml:space="preserve">   transport equipment</v>
          </cell>
          <cell r="G17">
            <v>17</v>
          </cell>
          <cell r="H17">
            <v>18</v>
          </cell>
          <cell r="I17">
            <v>8</v>
          </cell>
          <cell r="J17">
            <v>14</v>
          </cell>
          <cell r="K17">
            <v>233292</v>
          </cell>
          <cell r="L17">
            <v>1592</v>
          </cell>
          <cell r="M17">
            <v>231257</v>
          </cell>
          <cell r="N17">
            <v>2930</v>
          </cell>
          <cell r="O17">
            <v>236865</v>
          </cell>
          <cell r="P17">
            <v>4007</v>
          </cell>
          <cell r="Q17">
            <v>233118</v>
          </cell>
          <cell r="R17">
            <v>5151</v>
          </cell>
          <cell r="S17">
            <v>91991</v>
          </cell>
          <cell r="T17">
            <v>1774</v>
          </cell>
          <cell r="U17">
            <v>91070</v>
          </cell>
          <cell r="V17">
            <v>1296</v>
          </cell>
        </row>
        <row r="18">
          <cell r="B18" t="str">
            <v>9 .</v>
          </cell>
          <cell r="C18" t="str">
            <v>Manufactured products (n.e.s)</v>
          </cell>
          <cell r="G18">
            <v>16</v>
          </cell>
          <cell r="H18">
            <v>17</v>
          </cell>
          <cell r="I18">
            <v>12</v>
          </cell>
          <cell r="J18">
            <v>18</v>
          </cell>
          <cell r="K18">
            <v>366</v>
          </cell>
          <cell r="L18">
            <v>724</v>
          </cell>
          <cell r="M18">
            <v>969</v>
          </cell>
          <cell r="N18">
            <v>980</v>
          </cell>
          <cell r="O18">
            <v>1067</v>
          </cell>
          <cell r="P18">
            <v>1434</v>
          </cell>
          <cell r="Q18">
            <v>1564</v>
          </cell>
          <cell r="R18">
            <v>2079</v>
          </cell>
          <cell r="S18">
            <v>1293</v>
          </cell>
          <cell r="T18">
            <v>1165</v>
          </cell>
          <cell r="U18">
            <v>1842</v>
          </cell>
          <cell r="V18">
            <v>1202</v>
          </cell>
        </row>
        <row r="19">
          <cell r="B19" t="str">
            <v>10 .</v>
          </cell>
          <cell r="C19" t="str">
            <v>Services</v>
          </cell>
          <cell r="G19">
            <v>221</v>
          </cell>
          <cell r="H19">
            <v>209</v>
          </cell>
          <cell r="I19">
            <v>86</v>
          </cell>
          <cell r="J19">
            <v>141</v>
          </cell>
          <cell r="K19">
            <v>165441</v>
          </cell>
          <cell r="L19">
            <v>70642</v>
          </cell>
          <cell r="M19">
            <v>124968</v>
          </cell>
          <cell r="N19">
            <v>46038</v>
          </cell>
          <cell r="O19">
            <v>239743</v>
          </cell>
          <cell r="P19">
            <v>146014</v>
          </cell>
          <cell r="Q19">
            <v>147654</v>
          </cell>
          <cell r="R19">
            <v>91200</v>
          </cell>
          <cell r="S19">
            <v>16646</v>
          </cell>
          <cell r="T19">
            <v>25617</v>
          </cell>
          <cell r="U19">
            <v>5691</v>
          </cell>
          <cell r="V19">
            <v>12407</v>
          </cell>
        </row>
        <row r="20">
          <cell r="B20" t="str">
            <v>11 .</v>
          </cell>
          <cell r="C20" t="str">
            <v xml:space="preserve">Expanded Projects </v>
          </cell>
          <cell r="G20">
            <v>23</v>
          </cell>
          <cell r="H20">
            <v>30</v>
          </cell>
          <cell r="I20">
            <v>16</v>
          </cell>
          <cell r="J20">
            <v>27</v>
          </cell>
          <cell r="K20">
            <v>2973</v>
          </cell>
          <cell r="L20" t="str">
            <v>-</v>
          </cell>
          <cell r="M20">
            <v>3945</v>
          </cell>
          <cell r="N20" t="str">
            <v>-</v>
          </cell>
          <cell r="O20">
            <v>17617</v>
          </cell>
          <cell r="P20">
            <v>120765</v>
          </cell>
          <cell r="Q20">
            <v>15517</v>
          </cell>
          <cell r="R20">
            <v>109641</v>
          </cell>
          <cell r="S20">
            <v>3384</v>
          </cell>
          <cell r="T20">
            <v>5990</v>
          </cell>
          <cell r="U20">
            <v>1499</v>
          </cell>
          <cell r="V20">
            <v>6156</v>
          </cell>
        </row>
        <row r="21">
          <cell r="B21" t="str">
            <v xml:space="preserve"> Total</v>
          </cell>
          <cell r="G21">
            <v>384</v>
          </cell>
          <cell r="H21">
            <v>353</v>
          </cell>
          <cell r="I21">
            <v>182</v>
          </cell>
          <cell r="J21">
            <v>262</v>
          </cell>
          <cell r="K21">
            <v>441005</v>
          </cell>
          <cell r="L21">
            <v>82604</v>
          </cell>
          <cell r="M21">
            <v>374029</v>
          </cell>
          <cell r="N21">
            <v>55317</v>
          </cell>
          <cell r="O21">
            <v>550587</v>
          </cell>
          <cell r="P21">
            <v>293892</v>
          </cell>
          <cell r="Q21">
            <v>422452</v>
          </cell>
          <cell r="R21">
            <v>221653</v>
          </cell>
          <cell r="S21">
            <v>128465</v>
          </cell>
          <cell r="T21">
            <v>54072</v>
          </cell>
          <cell r="U21">
            <v>108195</v>
          </cell>
          <cell r="V21">
            <v>33099</v>
          </cell>
        </row>
        <row r="22">
          <cell r="B22" t="str">
            <v>(a) Revised</v>
          </cell>
          <cell r="V22" t="str">
            <v xml:space="preserve">Source: Board of Investment of Sri Lanka </v>
          </cell>
        </row>
        <row r="23">
          <cell r="B23" t="str">
            <v>(b) Provisional</v>
          </cell>
        </row>
        <row r="24">
          <cell r="B24" t="str">
            <v>(c) This figure is excluding furniture. However, past data remains unchanged</v>
          </cell>
        </row>
      </sheetData>
      <sheetData sheetId="6">
        <row r="2">
          <cell r="B2" t="str">
            <v>NATIONAL OUTPUT AND EXPENDITURE</v>
          </cell>
          <cell r="U2" t="str">
            <v>TABLE 25</v>
          </cell>
        </row>
        <row r="3">
          <cell r="B3" t="str">
            <v>Realised Investments in the Board of Investment (BOI) Enterprises (a)</v>
          </cell>
        </row>
        <row r="5">
          <cell r="B5" t="str">
            <v>Category</v>
          </cell>
          <cell r="D5" t="str">
            <v>Number of Projects</v>
          </cell>
          <cell r="J5" t="str">
            <v>Foreign investment
(Rs. million)</v>
          </cell>
          <cell r="P5" t="str">
            <v>Total Investment Potential
(Rs. million)</v>
          </cell>
        </row>
        <row r="7">
          <cell r="D7">
            <v>2005</v>
          </cell>
          <cell r="E7">
            <v>2006</v>
          </cell>
          <cell r="F7">
            <v>2007</v>
          </cell>
          <cell r="G7">
            <v>2008</v>
          </cell>
          <cell r="H7" t="str">
            <v>2009 (b)</v>
          </cell>
          <cell r="I7" t="str">
            <v>2010 (c)</v>
          </cell>
          <cell r="J7">
            <v>2005</v>
          </cell>
          <cell r="K7">
            <v>2006</v>
          </cell>
          <cell r="L7">
            <v>2007</v>
          </cell>
          <cell r="M7">
            <v>2008</v>
          </cell>
          <cell r="N7" t="str">
            <v>2009 (b)</v>
          </cell>
          <cell r="O7" t="str">
            <v>2010 (c)</v>
          </cell>
          <cell r="P7">
            <v>2005</v>
          </cell>
          <cell r="Q7">
            <v>2006</v>
          </cell>
          <cell r="R7">
            <v>2007</v>
          </cell>
          <cell r="S7">
            <v>2008</v>
          </cell>
          <cell r="T7" t="str">
            <v>2009 (b)</v>
          </cell>
          <cell r="U7" t="str">
            <v>2010 (c)</v>
          </cell>
        </row>
        <row r="9">
          <cell r="B9" t="str">
            <v>1 .</v>
          </cell>
          <cell r="C9" t="str">
            <v>Food, beverages and tobacco products</v>
          </cell>
          <cell r="D9">
            <v>147</v>
          </cell>
          <cell r="E9">
            <v>142</v>
          </cell>
          <cell r="F9">
            <v>145</v>
          </cell>
          <cell r="G9">
            <v>146</v>
          </cell>
          <cell r="H9">
            <v>136</v>
          </cell>
          <cell r="J9">
            <v>16765</v>
          </cell>
          <cell r="K9">
            <v>20375</v>
          </cell>
          <cell r="L9">
            <v>22766</v>
          </cell>
          <cell r="M9">
            <v>28970</v>
          </cell>
          <cell r="N9">
            <v>29405</v>
          </cell>
          <cell r="P9">
            <v>27105</v>
          </cell>
          <cell r="Q9">
            <v>32174</v>
          </cell>
          <cell r="R9">
            <v>36604</v>
          </cell>
          <cell r="S9">
            <v>45556</v>
          </cell>
          <cell r="T9">
            <v>45831</v>
          </cell>
        </row>
        <row r="10">
          <cell r="B10" t="str">
            <v>2 .</v>
          </cell>
          <cell r="C10" t="str">
            <v>Textile, wearing apparel and leather products</v>
          </cell>
          <cell r="D10">
            <v>483</v>
          </cell>
          <cell r="E10">
            <v>492</v>
          </cell>
          <cell r="F10">
            <v>467</v>
          </cell>
          <cell r="G10">
            <v>419</v>
          </cell>
          <cell r="H10">
            <v>382</v>
          </cell>
          <cell r="J10">
            <v>30278</v>
          </cell>
          <cell r="K10">
            <v>36970</v>
          </cell>
          <cell r="L10">
            <v>44906</v>
          </cell>
          <cell r="M10">
            <v>47629</v>
          </cell>
          <cell r="N10">
            <v>48634</v>
          </cell>
          <cell r="P10">
            <v>45879</v>
          </cell>
          <cell r="Q10">
            <v>55767</v>
          </cell>
          <cell r="R10">
            <v>65107</v>
          </cell>
          <cell r="S10">
            <v>70721</v>
          </cell>
          <cell r="T10">
            <v>74304</v>
          </cell>
        </row>
        <row r="11">
          <cell r="B11" t="str">
            <v>3 .</v>
          </cell>
          <cell r="C11" t="str">
            <v>Wood and wood products, excluding furniture (c)</v>
          </cell>
          <cell r="D11">
            <v>28</v>
          </cell>
          <cell r="E11">
            <v>25</v>
          </cell>
          <cell r="F11">
            <v>26</v>
          </cell>
          <cell r="G11">
            <v>30</v>
          </cell>
          <cell r="H11">
            <v>29</v>
          </cell>
          <cell r="J11">
            <v>5619</v>
          </cell>
          <cell r="K11">
            <v>5715</v>
          </cell>
          <cell r="L11">
            <v>5581</v>
          </cell>
          <cell r="M11">
            <v>5929</v>
          </cell>
          <cell r="N11">
            <v>6056</v>
          </cell>
          <cell r="P11">
            <v>5877</v>
          </cell>
          <cell r="Q11">
            <v>6111</v>
          </cell>
          <cell r="R11">
            <v>6160</v>
          </cell>
          <cell r="S11">
            <v>6591</v>
          </cell>
          <cell r="T11">
            <v>6737</v>
          </cell>
        </row>
        <row r="12">
          <cell r="B12" t="str">
            <v>4 .</v>
          </cell>
          <cell r="C12" t="str">
            <v>Paper products, publishing and printing</v>
          </cell>
          <cell r="D12">
            <v>28</v>
          </cell>
          <cell r="E12">
            <v>30</v>
          </cell>
          <cell r="F12">
            <v>28</v>
          </cell>
          <cell r="G12">
            <v>28</v>
          </cell>
          <cell r="H12">
            <v>27</v>
          </cell>
          <cell r="J12">
            <v>788</v>
          </cell>
          <cell r="K12">
            <v>747</v>
          </cell>
          <cell r="L12">
            <v>1004</v>
          </cell>
          <cell r="M12">
            <v>1579</v>
          </cell>
          <cell r="N12">
            <v>3782</v>
          </cell>
          <cell r="P12">
            <v>1771</v>
          </cell>
          <cell r="Q12">
            <v>1769</v>
          </cell>
          <cell r="R12">
            <v>2085</v>
          </cell>
          <cell r="S12">
            <v>2962</v>
          </cell>
          <cell r="T12">
            <v>4929</v>
          </cell>
        </row>
        <row r="13">
          <cell r="B13" t="str">
            <v>5 .</v>
          </cell>
          <cell r="C13" t="str">
            <v>Chemical, petroleum, coal, rubber and</v>
          </cell>
        </row>
        <row r="14">
          <cell r="C14" t="str">
            <v xml:space="preserve">   plastic products</v>
          </cell>
          <cell r="D14">
            <v>143</v>
          </cell>
          <cell r="E14">
            <v>144</v>
          </cell>
          <cell r="F14">
            <v>138</v>
          </cell>
          <cell r="G14">
            <v>130</v>
          </cell>
          <cell r="H14">
            <v>122</v>
          </cell>
          <cell r="J14">
            <v>19042</v>
          </cell>
          <cell r="K14">
            <v>21931</v>
          </cell>
          <cell r="L14">
            <v>29415</v>
          </cell>
          <cell r="M14">
            <v>35617</v>
          </cell>
          <cell r="N14">
            <v>35772</v>
          </cell>
          <cell r="P14">
            <v>28516</v>
          </cell>
          <cell r="Q14">
            <v>33447</v>
          </cell>
          <cell r="R14">
            <v>39804</v>
          </cell>
          <cell r="S14">
            <v>48707</v>
          </cell>
          <cell r="T14">
            <v>46385</v>
          </cell>
        </row>
        <row r="15">
          <cell r="B15" t="str">
            <v>6 .</v>
          </cell>
          <cell r="C15" t="str">
            <v>Non-metallic mineral products</v>
          </cell>
          <cell r="D15">
            <v>62</v>
          </cell>
          <cell r="E15">
            <v>64</v>
          </cell>
          <cell r="F15">
            <v>64</v>
          </cell>
          <cell r="G15">
            <v>67</v>
          </cell>
          <cell r="H15">
            <v>68</v>
          </cell>
          <cell r="J15">
            <v>9621</v>
          </cell>
          <cell r="K15">
            <v>11400</v>
          </cell>
          <cell r="L15">
            <v>11371</v>
          </cell>
          <cell r="M15">
            <v>7395</v>
          </cell>
          <cell r="N15">
            <v>7783</v>
          </cell>
          <cell r="P15">
            <v>17942</v>
          </cell>
          <cell r="Q15">
            <v>19792</v>
          </cell>
          <cell r="R15">
            <v>25478</v>
          </cell>
          <cell r="S15">
            <v>27014</v>
          </cell>
          <cell r="T15">
            <v>31605</v>
          </cell>
        </row>
        <row r="16">
          <cell r="B16" t="str">
            <v>7 .</v>
          </cell>
          <cell r="C16" t="str">
            <v>Basic Metal Products</v>
          </cell>
          <cell r="D16" t="str">
            <v>-</v>
          </cell>
          <cell r="E16" t="str">
            <v>-</v>
          </cell>
          <cell r="F16" t="str">
            <v>-</v>
          </cell>
          <cell r="G16" t="str">
            <v>-</v>
          </cell>
          <cell r="H16" t="str">
            <v>-</v>
          </cell>
          <cell r="J16" t="str">
            <v>-</v>
          </cell>
          <cell r="K16" t="str">
            <v>-</v>
          </cell>
          <cell r="L16" t="str">
            <v>-</v>
          </cell>
          <cell r="M16" t="str">
            <v>-</v>
          </cell>
          <cell r="N16" t="str">
            <v>-</v>
          </cell>
          <cell r="P16" t="str">
            <v>-</v>
          </cell>
          <cell r="Q16" t="str">
            <v>-</v>
          </cell>
          <cell r="R16" t="str">
            <v>-</v>
          </cell>
          <cell r="S16" t="str">
            <v>-</v>
          </cell>
          <cell r="T16" t="str">
            <v>-</v>
          </cell>
        </row>
        <row r="17">
          <cell r="B17" t="str">
            <v>8 .</v>
          </cell>
          <cell r="C17" t="str">
            <v>Fabricated metal products, machinery and</v>
          </cell>
        </row>
        <row r="18">
          <cell r="C18" t="str">
            <v xml:space="preserve">    transport equipment</v>
          </cell>
          <cell r="D18">
            <v>92</v>
          </cell>
          <cell r="E18">
            <v>83</v>
          </cell>
          <cell r="F18">
            <v>84</v>
          </cell>
          <cell r="G18">
            <v>89</v>
          </cell>
          <cell r="H18">
            <v>89</v>
          </cell>
          <cell r="J18">
            <v>9827</v>
          </cell>
          <cell r="K18">
            <v>13153</v>
          </cell>
          <cell r="L18">
            <v>14440</v>
          </cell>
          <cell r="M18">
            <v>12303</v>
          </cell>
          <cell r="N18">
            <v>13197</v>
          </cell>
          <cell r="P18">
            <v>12383</v>
          </cell>
          <cell r="Q18">
            <v>16424</v>
          </cell>
          <cell r="R18">
            <v>17362</v>
          </cell>
          <cell r="S18">
            <v>15135</v>
          </cell>
          <cell r="T18">
            <v>16816</v>
          </cell>
        </row>
        <row r="19">
          <cell r="B19" t="str">
            <v>9 .</v>
          </cell>
          <cell r="C19" t="str">
            <v>Manufactured products (n.e.s.)</v>
          </cell>
          <cell r="D19">
            <v>167</v>
          </cell>
          <cell r="E19">
            <v>156</v>
          </cell>
          <cell r="F19">
            <v>153</v>
          </cell>
          <cell r="G19">
            <v>155</v>
          </cell>
          <cell r="H19">
            <v>156</v>
          </cell>
          <cell r="J19">
            <v>8403</v>
          </cell>
          <cell r="K19">
            <v>10750</v>
          </cell>
          <cell r="L19">
            <v>11890</v>
          </cell>
          <cell r="M19">
            <v>14317</v>
          </cell>
          <cell r="N19">
            <v>17938</v>
          </cell>
          <cell r="P19">
            <v>11534</v>
          </cell>
          <cell r="Q19">
            <v>14487</v>
          </cell>
          <cell r="R19">
            <v>16387</v>
          </cell>
          <cell r="S19">
            <v>18534</v>
          </cell>
          <cell r="T19">
            <v>22290</v>
          </cell>
        </row>
        <row r="20">
          <cell r="B20" t="str">
            <v>10 .</v>
          </cell>
          <cell r="C20" t="str">
            <v>Services</v>
          </cell>
          <cell r="D20">
            <v>721</v>
          </cell>
          <cell r="E20">
            <v>793</v>
          </cell>
          <cell r="F20">
            <v>872</v>
          </cell>
          <cell r="G20">
            <v>925</v>
          </cell>
          <cell r="H20">
            <v>913</v>
          </cell>
          <cell r="J20">
            <v>133180</v>
          </cell>
          <cell r="K20">
            <v>164325</v>
          </cell>
          <cell r="L20">
            <v>222871</v>
          </cell>
          <cell r="M20">
            <v>286669</v>
          </cell>
          <cell r="N20">
            <v>331894</v>
          </cell>
          <cell r="P20">
            <v>229122</v>
          </cell>
          <cell r="Q20">
            <v>288046</v>
          </cell>
          <cell r="R20">
            <v>392107</v>
          </cell>
          <cell r="S20">
            <v>466604</v>
          </cell>
          <cell r="T20">
            <v>522296</v>
          </cell>
        </row>
        <row r="22">
          <cell r="B22" t="str">
            <v>Total</v>
          </cell>
          <cell r="D22">
            <v>1871</v>
          </cell>
          <cell r="E22">
            <v>1929</v>
          </cell>
          <cell r="F22">
            <v>1977</v>
          </cell>
          <cell r="G22">
            <v>1989</v>
          </cell>
          <cell r="H22">
            <v>1922</v>
          </cell>
          <cell r="J22">
            <v>233523</v>
          </cell>
          <cell r="K22">
            <v>285366</v>
          </cell>
          <cell r="L22">
            <v>364244</v>
          </cell>
          <cell r="M22">
            <v>440408</v>
          </cell>
          <cell r="N22">
            <v>494461</v>
          </cell>
          <cell r="P22">
            <v>380129</v>
          </cell>
          <cell r="Q22">
            <v>468017</v>
          </cell>
          <cell r="R22">
            <v>601093</v>
          </cell>
          <cell r="S22">
            <v>701824</v>
          </cell>
          <cell r="T22">
            <v>771193</v>
          </cell>
        </row>
        <row r="23">
          <cell r="B23" t="str">
            <v>(a)  Cumulative figures as at end of the year</v>
          </cell>
          <cell r="Q23" t="str">
            <v xml:space="preserve">         Source: Board of Investment of Sri Lanka</v>
          </cell>
        </row>
        <row r="24">
          <cell r="B24" t="str">
            <v>(b)  Revised</v>
          </cell>
        </row>
      </sheetData>
      <sheetData sheetId="7" refreshError="1"/>
      <sheetData sheetId="8" refreshError="1"/>
      <sheetData sheetId="9" refreshError="1"/>
      <sheetData sheetId="10" refreshError="1"/>
      <sheetData sheetId="11" refreshError="1"/>
      <sheetData sheetId="12" refreshError="1"/>
      <sheetData sheetId="13">
        <row r="2">
          <cell r="B2" t="str">
            <v>NATIONAL OUTPUT AND EXPENDITURE</v>
          </cell>
          <cell r="N2" t="str">
            <v>TABLE 31</v>
          </cell>
        </row>
        <row r="3">
          <cell r="B3" t="str">
            <v xml:space="preserve">Private Sector Industrial Production Volume Index (a)(b)   </v>
          </cell>
        </row>
        <row r="4">
          <cell r="N4" t="str">
            <v>1997=100</v>
          </cell>
        </row>
        <row r="5">
          <cell r="B5" t="str">
            <v>Period</v>
          </cell>
          <cell r="E5" t="str">
            <v>Overall Index</v>
          </cell>
          <cell r="F5" t="str">
            <v>Food, beverages and tobacco products</v>
          </cell>
          <cell r="G5" t="str">
            <v>Textile, wearing apparel and leather products</v>
          </cell>
          <cell r="H5" t="str">
            <v>Wood and wood products</v>
          </cell>
          <cell r="I5" t="str">
            <v>Paper products, publishing and printing</v>
          </cell>
          <cell r="J5" t="str">
            <v>Chemical, petroleum, coal, rubber and plastic products</v>
          </cell>
          <cell r="K5" t="str">
            <v>Non-metallic mineral products</v>
          </cell>
          <cell r="L5" t="str">
            <v>Basic metal  products</v>
          </cell>
          <cell r="M5" t="str">
            <v>Fabricated metal products, Machinery and transport equipment</v>
          </cell>
          <cell r="N5" t="str">
            <v>Manufactured products not elsewhere specified</v>
          </cell>
        </row>
        <row r="8">
          <cell r="B8">
            <v>2005</v>
          </cell>
          <cell r="E8">
            <v>145.57942133666668</v>
          </cell>
          <cell r="F8">
            <v>145.61139166666666</v>
          </cell>
          <cell r="G8">
            <v>134.00324999999998</v>
          </cell>
          <cell r="H8">
            <v>121.04166666666664</v>
          </cell>
          <cell r="I8">
            <v>121.29166666666664</v>
          </cell>
          <cell r="J8">
            <v>173.94724749999997</v>
          </cell>
          <cell r="K8">
            <v>142.28591666666665</v>
          </cell>
          <cell r="L8">
            <v>149.35833333333332</v>
          </cell>
          <cell r="M8">
            <v>139.32499999999999</v>
          </cell>
          <cell r="N8">
            <v>128.94166666666666</v>
          </cell>
        </row>
        <row r="9">
          <cell r="B9">
            <v>2006</v>
          </cell>
          <cell r="E9">
            <v>153.9906491466667</v>
          </cell>
          <cell r="F9">
            <v>153.43562499999999</v>
          </cell>
          <cell r="G9">
            <v>139.88683333333333</v>
          </cell>
          <cell r="H9">
            <v>126.89166666666669</v>
          </cell>
          <cell r="I9">
            <v>127.74166666666667</v>
          </cell>
          <cell r="J9">
            <v>188.18512750000002</v>
          </cell>
          <cell r="K9">
            <v>157.93758333333335</v>
          </cell>
          <cell r="L9">
            <v>158.46666666666664</v>
          </cell>
          <cell r="M9">
            <v>144.57499999999999</v>
          </cell>
          <cell r="N9">
            <v>133.69999999999999</v>
          </cell>
        </row>
        <row r="10">
          <cell r="B10">
            <v>2007</v>
          </cell>
          <cell r="E10">
            <v>163.85337343333336</v>
          </cell>
          <cell r="F10">
            <v>162.67837499999999</v>
          </cell>
          <cell r="G10">
            <v>148.53558333333334</v>
          </cell>
          <cell r="H10">
            <v>133.33333333333334</v>
          </cell>
          <cell r="I10">
            <v>134.5</v>
          </cell>
          <cell r="J10">
            <v>203.02869583333333</v>
          </cell>
          <cell r="K10">
            <v>171.46333333333337</v>
          </cell>
          <cell r="L10">
            <v>169.02500000000001</v>
          </cell>
          <cell r="M10">
            <v>151.49166666666667</v>
          </cell>
          <cell r="N10">
            <v>140.81666666666669</v>
          </cell>
        </row>
        <row r="11">
          <cell r="B11">
            <v>2008</v>
          </cell>
          <cell r="E11">
            <v>172.09395022166666</v>
          </cell>
          <cell r="F11">
            <v>171.52240000000003</v>
          </cell>
          <cell r="G11">
            <v>153.33849999999998</v>
          </cell>
          <cell r="H11">
            <v>140.16666666666666</v>
          </cell>
          <cell r="I11">
            <v>142</v>
          </cell>
          <cell r="J11">
            <v>216.03684416666667</v>
          </cell>
          <cell r="K11">
            <v>178.30241666666666</v>
          </cell>
          <cell r="L11">
            <v>175.35</v>
          </cell>
          <cell r="M11">
            <v>159.05000000000001</v>
          </cell>
          <cell r="N11">
            <v>147.55000000000001</v>
          </cell>
        </row>
        <row r="12">
          <cell r="B12">
            <v>2009</v>
          </cell>
          <cell r="C12" t="str">
            <v>(c)</v>
          </cell>
          <cell r="E12">
            <v>177.33932199833336</v>
          </cell>
          <cell r="F12">
            <v>181.29594166666672</v>
          </cell>
          <cell r="G12">
            <v>152.89291666666668</v>
          </cell>
          <cell r="H12">
            <v>144.7416666666667</v>
          </cell>
          <cell r="I12">
            <v>147.83333333333334</v>
          </cell>
          <cell r="J12">
            <v>220.09681999999998</v>
          </cell>
          <cell r="K12">
            <v>171.19316666666666</v>
          </cell>
          <cell r="L12">
            <v>176.42500000000001</v>
          </cell>
          <cell r="M12">
            <v>164.29166666666666</v>
          </cell>
          <cell r="N12">
            <v>151.95833333333331</v>
          </cell>
        </row>
        <row r="13">
          <cell r="B13">
            <v>2010</v>
          </cell>
          <cell r="C13" t="str">
            <v>(d)</v>
          </cell>
          <cell r="E13">
            <v>192.69798106666664</v>
          </cell>
          <cell r="F13">
            <v>193.63499999999999</v>
          </cell>
          <cell r="G13">
            <v>166.04225</v>
          </cell>
          <cell r="H13">
            <v>153.26666666666668</v>
          </cell>
          <cell r="I13">
            <v>157.10833333333335</v>
          </cell>
          <cell r="J13">
            <v>248.31296666666671</v>
          </cell>
          <cell r="K13">
            <v>192.46016666666671</v>
          </cell>
          <cell r="L13">
            <v>185.77500000000001</v>
          </cell>
          <cell r="M13">
            <v>179.36666666666667</v>
          </cell>
          <cell r="N13">
            <v>163.27500000000001</v>
          </cell>
        </row>
        <row r="15">
          <cell r="B15">
            <v>2007</v>
          </cell>
          <cell r="D15" t="str">
            <v xml:space="preserve"> 1st Quarter</v>
          </cell>
          <cell r="E15">
            <v>162.96985333333333</v>
          </cell>
          <cell r="F15">
            <v>158.12983333333332</v>
          </cell>
          <cell r="G15">
            <v>158.37166666666667</v>
          </cell>
          <cell r="H15">
            <v>139.33333333333334</v>
          </cell>
          <cell r="I15">
            <v>129.56666666666666</v>
          </cell>
          <cell r="J15">
            <v>206.23058333333333</v>
          </cell>
          <cell r="K15">
            <v>165.56700000000001</v>
          </cell>
          <cell r="L15">
            <v>170.96666666666667</v>
          </cell>
          <cell r="M15">
            <v>136.36666666666667</v>
          </cell>
          <cell r="N15">
            <v>139.46666666666667</v>
          </cell>
        </row>
        <row r="16">
          <cell r="D16" t="str">
            <v xml:space="preserve"> 2nd Quarter</v>
          </cell>
          <cell r="E16">
            <v>157.92705498666672</v>
          </cell>
          <cell r="F16">
            <v>157.61763333333337</v>
          </cell>
          <cell r="G16">
            <v>148.875</v>
          </cell>
          <cell r="H16">
            <v>124.13333333333333</v>
          </cell>
          <cell r="I16">
            <v>129.56666666666666</v>
          </cell>
          <cell r="J16">
            <v>181.39011000000002</v>
          </cell>
          <cell r="K16">
            <v>168.21433333333331</v>
          </cell>
          <cell r="L16">
            <v>155.16666666666669</v>
          </cell>
          <cell r="M16">
            <v>147.9</v>
          </cell>
          <cell r="N16">
            <v>141.43333333333334</v>
          </cell>
        </row>
        <row r="17">
          <cell r="D17" t="str">
            <v xml:space="preserve"> 3rd Quarter</v>
          </cell>
          <cell r="E17">
            <v>158.95082435333339</v>
          </cell>
          <cell r="F17">
            <v>161.19596666666669</v>
          </cell>
          <cell r="G17">
            <v>129.87933333333334</v>
          </cell>
          <cell r="H17">
            <v>139.19999999999999</v>
          </cell>
          <cell r="I17">
            <v>137.69999999999999</v>
          </cell>
          <cell r="J17">
            <v>200.27545999999998</v>
          </cell>
          <cell r="K17">
            <v>166.85866666666666</v>
          </cell>
          <cell r="L17">
            <v>176.53333333333333</v>
          </cell>
          <cell r="M17">
            <v>160.43333333333331</v>
          </cell>
          <cell r="N17">
            <v>135.19999999999999</v>
          </cell>
        </row>
        <row r="18">
          <cell r="D18" t="str">
            <v xml:space="preserve"> 4th Quarter</v>
          </cell>
          <cell r="E18">
            <v>175.56576106</v>
          </cell>
          <cell r="F18">
            <v>173.77006666666668</v>
          </cell>
          <cell r="G18">
            <v>157.01633333333334</v>
          </cell>
          <cell r="H18">
            <v>130.66666666666666</v>
          </cell>
          <cell r="I18">
            <v>141.16666666666666</v>
          </cell>
          <cell r="J18">
            <v>224.21862999999999</v>
          </cell>
          <cell r="K18">
            <v>185.21333333333334</v>
          </cell>
          <cell r="L18">
            <v>173.43333333333331</v>
          </cell>
          <cell r="M18">
            <v>161.26666666666668</v>
          </cell>
          <cell r="N18">
            <v>147.16666666666666</v>
          </cell>
        </row>
        <row r="20">
          <cell r="B20">
            <v>2008</v>
          </cell>
          <cell r="D20" t="str">
            <v xml:space="preserve"> 1st Quarter</v>
          </cell>
          <cell r="E20">
            <v>171.34460270666671</v>
          </cell>
          <cell r="F20">
            <v>166.06686666666667</v>
          </cell>
          <cell r="G20">
            <v>163.56</v>
          </cell>
          <cell r="H20">
            <v>146.46666666666667</v>
          </cell>
          <cell r="I20">
            <v>135.30000000000001</v>
          </cell>
          <cell r="J20">
            <v>221.08955333333333</v>
          </cell>
          <cell r="K20">
            <v>175.38899999999998</v>
          </cell>
          <cell r="L20">
            <v>177</v>
          </cell>
          <cell r="M20">
            <v>144.56666666666666</v>
          </cell>
          <cell r="N20">
            <v>146.9</v>
          </cell>
        </row>
        <row r="21">
          <cell r="D21" t="str">
            <v xml:space="preserve"> 2nd Quarter</v>
          </cell>
          <cell r="E21">
            <v>165.33842865333332</v>
          </cell>
          <cell r="F21">
            <v>165.90423333333334</v>
          </cell>
          <cell r="G21">
            <v>150.62966666666668</v>
          </cell>
          <cell r="H21">
            <v>130.30000000000001</v>
          </cell>
          <cell r="I21">
            <v>135.96666666666667</v>
          </cell>
          <cell r="J21">
            <v>193.99841000000001</v>
          </cell>
          <cell r="K21">
            <v>177.93466666666669</v>
          </cell>
          <cell r="L21">
            <v>160.9</v>
          </cell>
          <cell r="M21">
            <v>156.19999999999999</v>
          </cell>
          <cell r="N21">
            <v>147.6</v>
          </cell>
        </row>
        <row r="22">
          <cell r="D22" t="str">
            <v xml:space="preserve"> 3rd Quarter</v>
          </cell>
          <cell r="E22">
            <v>167.59866657333333</v>
          </cell>
          <cell r="F22">
            <v>170.18026666666671</v>
          </cell>
          <cell r="G22">
            <v>135.34899999999999</v>
          </cell>
          <cell r="H22">
            <v>146</v>
          </cell>
          <cell r="I22">
            <v>146.1</v>
          </cell>
          <cell r="J22">
            <v>213.10935333333336</v>
          </cell>
          <cell r="K22">
            <v>178.82033333333334</v>
          </cell>
          <cell r="L22">
            <v>183.0333333333333</v>
          </cell>
          <cell r="M22">
            <v>167.26666666666668</v>
          </cell>
          <cell r="N22">
            <v>142.19999999999999</v>
          </cell>
        </row>
        <row r="23">
          <cell r="D23" t="str">
            <v xml:space="preserve"> 4th Quarter</v>
          </cell>
          <cell r="E23">
            <v>184.09410295333333</v>
          </cell>
          <cell r="F23">
            <v>183.93823333333333</v>
          </cell>
          <cell r="G23">
            <v>163.81533333333334</v>
          </cell>
          <cell r="H23">
            <v>137.9</v>
          </cell>
          <cell r="I23">
            <v>150.63333333333335</v>
          </cell>
          <cell r="J23">
            <v>235.95006000000001</v>
          </cell>
          <cell r="K23">
            <v>181.06566666666666</v>
          </cell>
          <cell r="L23">
            <v>180.46666666666667</v>
          </cell>
          <cell r="M23">
            <v>168.16666666666669</v>
          </cell>
          <cell r="N23">
            <v>153.5</v>
          </cell>
        </row>
        <row r="25">
          <cell r="B25">
            <v>2009</v>
          </cell>
          <cell r="C25" t="str">
            <v>(c)</v>
          </cell>
          <cell r="D25" t="str">
            <v xml:space="preserve"> 1st Quarter</v>
          </cell>
          <cell r="E25">
            <v>177.13560508666669</v>
          </cell>
          <cell r="F25">
            <v>174.85996666666668</v>
          </cell>
          <cell r="G25">
            <v>172.2836666666667</v>
          </cell>
          <cell r="H25">
            <v>151.43333333333334</v>
          </cell>
          <cell r="I25">
            <v>140.69999999999999</v>
          </cell>
          <cell r="J25">
            <v>220.881</v>
          </cell>
          <cell r="K25">
            <v>162.01866666666669</v>
          </cell>
          <cell r="L25">
            <v>179.9</v>
          </cell>
          <cell r="M25">
            <v>148.36666666666665</v>
          </cell>
          <cell r="N25">
            <v>149.13333333333333</v>
          </cell>
        </row>
        <row r="26">
          <cell r="D26" t="str">
            <v xml:space="preserve"> 2nd Quarter</v>
          </cell>
          <cell r="E26">
            <v>165.93557536</v>
          </cell>
          <cell r="F26">
            <v>174.49343333333334</v>
          </cell>
          <cell r="G26">
            <v>136.68300000000002</v>
          </cell>
          <cell r="H26">
            <v>133.30000000000001</v>
          </cell>
          <cell r="I26">
            <v>140.29999999999998</v>
          </cell>
          <cell r="J26">
            <v>191.04586666666668</v>
          </cell>
          <cell r="K26">
            <v>171.01400000000001</v>
          </cell>
          <cell r="L26">
            <v>159.43333333333334</v>
          </cell>
          <cell r="M26">
            <v>161.43333333333334</v>
          </cell>
          <cell r="N26">
            <v>151.26666666666665</v>
          </cell>
        </row>
        <row r="27">
          <cell r="D27" t="str">
            <v xml:space="preserve"> 3rd Quarter</v>
          </cell>
          <cell r="E27">
            <v>172.17299179333338</v>
          </cell>
          <cell r="F27">
            <v>179.99843333333334</v>
          </cell>
          <cell r="G27">
            <v>134.71633333333332</v>
          </cell>
          <cell r="H27">
            <v>150.9</v>
          </cell>
          <cell r="I27">
            <v>151.86666666666667</v>
          </cell>
          <cell r="J27">
            <v>214.75890000000001</v>
          </cell>
          <cell r="K27">
            <v>167.666</v>
          </cell>
          <cell r="L27">
            <v>183.56666666666669</v>
          </cell>
          <cell r="M27">
            <v>171.53333333333333</v>
          </cell>
          <cell r="N27">
            <v>145.5</v>
          </cell>
        </row>
        <row r="28">
          <cell r="D28" t="str">
            <v xml:space="preserve"> 4th Quarter</v>
          </cell>
          <cell r="E28">
            <v>194.11311575333335</v>
          </cell>
          <cell r="F28">
            <v>195.81720000000004</v>
          </cell>
          <cell r="G28">
            <v>167.88866666666669</v>
          </cell>
          <cell r="H28">
            <v>143.33333333333334</v>
          </cell>
          <cell r="I28">
            <v>158.46666666666667</v>
          </cell>
          <cell r="J28">
            <v>253.84193333333337</v>
          </cell>
          <cell r="K28">
            <v>184.07399999999998</v>
          </cell>
          <cell r="L28">
            <v>182.80000000000004</v>
          </cell>
          <cell r="M28">
            <v>175.83333333333334</v>
          </cell>
          <cell r="N28">
            <v>161.93333333333334</v>
          </cell>
        </row>
        <row r="30">
          <cell r="B30">
            <v>2010</v>
          </cell>
          <cell r="C30" t="str">
            <v>(d)</v>
          </cell>
          <cell r="D30" t="str">
            <v xml:space="preserve"> 1st Quarter</v>
          </cell>
          <cell r="E30">
            <v>186.8</v>
          </cell>
          <cell r="F30">
            <v>186.9</v>
          </cell>
          <cell r="G30">
            <v>172.1</v>
          </cell>
          <cell r="H30">
            <v>159.6</v>
          </cell>
          <cell r="I30">
            <v>150.1</v>
          </cell>
          <cell r="J30">
            <v>236.8</v>
          </cell>
          <cell r="K30">
            <v>175.1</v>
          </cell>
          <cell r="L30">
            <v>188.1</v>
          </cell>
          <cell r="M30">
            <v>157.30000000000001</v>
          </cell>
          <cell r="N30">
            <v>162.6</v>
          </cell>
        </row>
        <row r="31">
          <cell r="D31" t="str">
            <v xml:space="preserve"> 2nd Quarter</v>
          </cell>
          <cell r="E31">
            <v>181.5733534</v>
          </cell>
          <cell r="F31">
            <v>186.40153333333333</v>
          </cell>
          <cell r="G31">
            <v>147.49333333333334</v>
          </cell>
          <cell r="H31">
            <v>141.73333333333335</v>
          </cell>
          <cell r="I31">
            <v>149.66666666666666</v>
          </cell>
          <cell r="J31">
            <v>222.51813333333334</v>
          </cell>
          <cell r="K31">
            <v>198.20599999999999</v>
          </cell>
          <cell r="L31">
            <v>168.7</v>
          </cell>
          <cell r="M31">
            <v>178.93333333333331</v>
          </cell>
          <cell r="N31">
            <v>165.96666666666667</v>
          </cell>
        </row>
        <row r="32">
          <cell r="D32" t="str">
            <v xml:space="preserve"> 3rd Quarter</v>
          </cell>
          <cell r="E32">
            <v>186.3</v>
          </cell>
          <cell r="F32">
            <v>192.32126666666667</v>
          </cell>
          <cell r="G32">
            <v>139.67833333333334</v>
          </cell>
          <cell r="H32">
            <v>159.80000000000001</v>
          </cell>
          <cell r="I32">
            <v>160.46666666666667</v>
          </cell>
          <cell r="J32">
            <v>240.28903333333335</v>
          </cell>
          <cell r="K32">
            <v>200.09466666666665</v>
          </cell>
          <cell r="L32">
            <v>194.83333333333334</v>
          </cell>
          <cell r="M32">
            <v>192.63333333333335</v>
          </cell>
          <cell r="N32">
            <v>153.86666666666665</v>
          </cell>
        </row>
        <row r="33">
          <cell r="D33" t="str">
            <v xml:space="preserve"> 4th Quarter</v>
          </cell>
          <cell r="E33">
            <v>216.18386653333332</v>
          </cell>
          <cell r="F33">
            <v>208.88033333333331</v>
          </cell>
          <cell r="G33">
            <v>204.88166666666666</v>
          </cell>
          <cell r="H33">
            <v>151.9</v>
          </cell>
          <cell r="I33">
            <v>168.16666666666666</v>
          </cell>
          <cell r="J33">
            <v>293.63076666666666</v>
          </cell>
          <cell r="K33">
            <v>196.39966666666666</v>
          </cell>
          <cell r="L33">
            <v>191.43333333333331</v>
          </cell>
          <cell r="M33">
            <v>188.6</v>
          </cell>
          <cell r="N33">
            <v>170.66666666666666</v>
          </cell>
        </row>
        <row r="35">
          <cell r="B35">
            <v>2008</v>
          </cell>
          <cell r="D35" t="str">
            <v>January</v>
          </cell>
          <cell r="E35">
            <v>168.01856742000001</v>
          </cell>
          <cell r="F35">
            <v>154.26480000000001</v>
          </cell>
          <cell r="G35">
            <v>164.60299999999998</v>
          </cell>
          <cell r="H35">
            <v>155.19999999999999</v>
          </cell>
          <cell r="I35">
            <v>138.19999999999999</v>
          </cell>
          <cell r="J35">
            <v>239.82291000000004</v>
          </cell>
          <cell r="K35">
            <v>163.94200000000001</v>
          </cell>
          <cell r="L35">
            <v>199.3</v>
          </cell>
          <cell r="M35">
            <v>140.6</v>
          </cell>
          <cell r="N35">
            <v>150.19999999999999</v>
          </cell>
        </row>
        <row r="36">
          <cell r="D36" t="str">
            <v>February</v>
          </cell>
          <cell r="E36">
            <v>168.03263532000003</v>
          </cell>
          <cell r="F36">
            <v>152.2688</v>
          </cell>
          <cell r="G36">
            <v>178.36700000000002</v>
          </cell>
          <cell r="H36">
            <v>156.80000000000001</v>
          </cell>
          <cell r="I36">
            <v>120.4</v>
          </cell>
          <cell r="J36">
            <v>224.28335999999999</v>
          </cell>
          <cell r="K36">
            <v>169.02199999999999</v>
          </cell>
          <cell r="L36">
            <v>166.6</v>
          </cell>
          <cell r="M36">
            <v>140.1</v>
          </cell>
          <cell r="N36">
            <v>146.69999999999999</v>
          </cell>
        </row>
        <row r="37">
          <cell r="D37" t="str">
            <v>March</v>
          </cell>
          <cell r="E37">
            <v>177.98260538000002</v>
          </cell>
          <cell r="F37">
            <v>191.667</v>
          </cell>
          <cell r="G37">
            <v>147.71</v>
          </cell>
          <cell r="H37">
            <v>127.4</v>
          </cell>
          <cell r="I37">
            <v>147.30000000000001</v>
          </cell>
          <cell r="J37">
            <v>199.16239000000002</v>
          </cell>
          <cell r="K37">
            <v>193.20299999999997</v>
          </cell>
          <cell r="L37">
            <v>165.1</v>
          </cell>
          <cell r="M37">
            <v>153</v>
          </cell>
          <cell r="N37">
            <v>143.80000000000001</v>
          </cell>
        </row>
        <row r="38">
          <cell r="D38" t="str">
            <v>April</v>
          </cell>
          <cell r="E38">
            <v>171.95730503999999</v>
          </cell>
          <cell r="F38">
            <v>178.47820000000002</v>
          </cell>
          <cell r="G38">
            <v>145.70400000000001</v>
          </cell>
          <cell r="H38">
            <v>127.6</v>
          </cell>
          <cell r="I38">
            <v>124.7</v>
          </cell>
          <cell r="J38">
            <v>209.28071999999997</v>
          </cell>
          <cell r="K38">
            <v>170.50899999999999</v>
          </cell>
          <cell r="L38">
            <v>162.80000000000001</v>
          </cell>
          <cell r="M38">
            <v>154.6</v>
          </cell>
          <cell r="N38">
            <v>160</v>
          </cell>
        </row>
        <row r="39">
          <cell r="D39" t="str">
            <v>May</v>
          </cell>
          <cell r="E39">
            <v>165.68892678000003</v>
          </cell>
          <cell r="F39">
            <v>169.09370000000004</v>
          </cell>
          <cell r="G39">
            <v>151.815</v>
          </cell>
          <cell r="H39">
            <v>124.3</v>
          </cell>
          <cell r="I39">
            <v>144.5</v>
          </cell>
          <cell r="J39">
            <v>186.58394000000001</v>
          </cell>
          <cell r="K39">
            <v>177.30700000000002</v>
          </cell>
          <cell r="L39">
            <v>149.5</v>
          </cell>
          <cell r="M39">
            <v>154</v>
          </cell>
          <cell r="N39">
            <v>141.30000000000001</v>
          </cell>
        </row>
        <row r="40">
          <cell r="D40" t="str">
            <v>June</v>
          </cell>
          <cell r="E40">
            <v>158.36905414000003</v>
          </cell>
          <cell r="F40">
            <v>150.14080000000001</v>
          </cell>
          <cell r="G40">
            <v>154.37</v>
          </cell>
          <cell r="H40">
            <v>139</v>
          </cell>
          <cell r="I40">
            <v>138.69999999999999</v>
          </cell>
          <cell r="J40">
            <v>186.13057000000001</v>
          </cell>
          <cell r="K40">
            <v>185.988</v>
          </cell>
          <cell r="L40">
            <v>170.4</v>
          </cell>
          <cell r="M40">
            <v>160</v>
          </cell>
          <cell r="N40">
            <v>141.5</v>
          </cell>
        </row>
        <row r="41">
          <cell r="D41" t="str">
            <v>July</v>
          </cell>
          <cell r="E41">
            <v>164.98789884000007</v>
          </cell>
          <cell r="F41">
            <v>168.83020000000005</v>
          </cell>
          <cell r="G41">
            <v>132.833</v>
          </cell>
          <cell r="H41">
            <v>151.1</v>
          </cell>
          <cell r="I41">
            <v>141.19999999999999</v>
          </cell>
          <cell r="J41">
            <v>211.28362000000001</v>
          </cell>
          <cell r="K41">
            <v>184.17</v>
          </cell>
          <cell r="L41">
            <v>182.5</v>
          </cell>
          <cell r="M41">
            <v>149.80000000000001</v>
          </cell>
          <cell r="N41">
            <v>136</v>
          </cell>
        </row>
        <row r="42">
          <cell r="D42" t="str">
            <v>August</v>
          </cell>
          <cell r="E42">
            <v>175.69312446000004</v>
          </cell>
          <cell r="F42">
            <v>171.11910000000003</v>
          </cell>
          <cell r="G42">
            <v>151.66899999999998</v>
          </cell>
          <cell r="H42">
            <v>169.7</v>
          </cell>
          <cell r="I42">
            <v>171</v>
          </cell>
          <cell r="J42">
            <v>232.41118000000003</v>
          </cell>
          <cell r="K42">
            <v>170.11599999999999</v>
          </cell>
          <cell r="L42">
            <v>199.9</v>
          </cell>
          <cell r="M42">
            <v>182</v>
          </cell>
          <cell r="N42">
            <v>152</v>
          </cell>
        </row>
        <row r="43">
          <cell r="D43" t="str">
            <v>September</v>
          </cell>
          <cell r="E43">
            <v>162.11497641999998</v>
          </cell>
          <cell r="F43">
            <v>170.5915</v>
          </cell>
          <cell r="G43">
            <v>121.545</v>
          </cell>
          <cell r="H43">
            <v>117.2</v>
          </cell>
          <cell r="I43">
            <v>126.1</v>
          </cell>
          <cell r="J43">
            <v>195.63326000000001</v>
          </cell>
          <cell r="K43">
            <v>182.17500000000001</v>
          </cell>
          <cell r="L43">
            <v>166.7</v>
          </cell>
          <cell r="M43">
            <v>170</v>
          </cell>
          <cell r="N43">
            <v>138.6</v>
          </cell>
        </row>
        <row r="44">
          <cell r="D44" t="str">
            <v>October</v>
          </cell>
          <cell r="E44">
            <v>180.06060132000005</v>
          </cell>
          <cell r="F44">
            <v>180.21710000000002</v>
          </cell>
          <cell r="G44">
            <v>162.50100000000003</v>
          </cell>
          <cell r="H44">
            <v>125</v>
          </cell>
          <cell r="I44">
            <v>154.19999999999999</v>
          </cell>
          <cell r="J44">
            <v>230.97351000000003</v>
          </cell>
          <cell r="K44">
            <v>187.51599999999999</v>
          </cell>
          <cell r="L44">
            <v>170.7</v>
          </cell>
          <cell r="M44">
            <v>151.4</v>
          </cell>
          <cell r="N44">
            <v>142.1</v>
          </cell>
        </row>
        <row r="45">
          <cell r="D45" t="str">
            <v>November</v>
          </cell>
          <cell r="E45">
            <v>189.43822244000003</v>
          </cell>
          <cell r="F45">
            <v>181.57170000000002</v>
          </cell>
          <cell r="G45">
            <v>183.89699999999999</v>
          </cell>
          <cell r="H45">
            <v>146.19999999999999</v>
          </cell>
          <cell r="I45">
            <v>148.4</v>
          </cell>
          <cell r="J45">
            <v>242.48817000000003</v>
          </cell>
          <cell r="K45">
            <v>183.45600000000002</v>
          </cell>
          <cell r="L45">
            <v>202.2</v>
          </cell>
          <cell r="M45">
            <v>176.8</v>
          </cell>
          <cell r="N45">
            <v>157.69999999999999</v>
          </cell>
        </row>
        <row r="46">
          <cell r="D46" t="str">
            <v>December</v>
          </cell>
          <cell r="E46">
            <v>182.78348510000001</v>
          </cell>
          <cell r="F46">
            <v>190.02590000000001</v>
          </cell>
          <cell r="G46">
            <v>145.048</v>
          </cell>
          <cell r="H46">
            <v>142.5</v>
          </cell>
          <cell r="I46">
            <v>149.30000000000001</v>
          </cell>
          <cell r="J46">
            <v>234.38849999999999</v>
          </cell>
          <cell r="K46">
            <v>172.22499999999999</v>
          </cell>
          <cell r="L46">
            <v>168.5</v>
          </cell>
          <cell r="M46">
            <v>176.3</v>
          </cell>
          <cell r="N46">
            <v>160.69999999999999</v>
          </cell>
        </row>
        <row r="48">
          <cell r="B48">
            <v>2009</v>
          </cell>
          <cell r="C48" t="str">
            <v>(c)</v>
          </cell>
          <cell r="D48" t="str">
            <v>January</v>
          </cell>
          <cell r="E48">
            <v>172.76357159999998</v>
          </cell>
          <cell r="F48">
            <v>162.37709999999998</v>
          </cell>
          <cell r="G48">
            <v>171.19400000000002</v>
          </cell>
          <cell r="H48">
            <v>160.6</v>
          </cell>
          <cell r="I48">
            <v>143.80000000000001</v>
          </cell>
          <cell r="J48">
            <v>241.66030000000001</v>
          </cell>
          <cell r="K48">
            <v>139.70100000000002</v>
          </cell>
          <cell r="L48">
            <v>204.6</v>
          </cell>
          <cell r="M48">
            <v>144.69999999999999</v>
          </cell>
          <cell r="N48">
            <v>151.80000000000001</v>
          </cell>
        </row>
        <row r="49">
          <cell r="D49" t="str">
            <v>February</v>
          </cell>
          <cell r="E49">
            <v>174.12104650000003</v>
          </cell>
          <cell r="F49">
            <v>159.90360000000004</v>
          </cell>
          <cell r="G49">
            <v>189.82300000000004</v>
          </cell>
          <cell r="H49">
            <v>162</v>
          </cell>
          <cell r="I49">
            <v>125.1</v>
          </cell>
          <cell r="J49">
            <v>222.3887</v>
          </cell>
          <cell r="K49">
            <v>164.77800000000002</v>
          </cell>
          <cell r="L49">
            <v>168.1</v>
          </cell>
          <cell r="M49">
            <v>143.69999999999999</v>
          </cell>
          <cell r="N49">
            <v>149.6</v>
          </cell>
        </row>
        <row r="50">
          <cell r="D50" t="str">
            <v>March</v>
          </cell>
          <cell r="E50">
            <v>184.52219716000002</v>
          </cell>
          <cell r="F50">
            <v>202.29920000000001</v>
          </cell>
          <cell r="G50">
            <v>155.83400000000003</v>
          </cell>
          <cell r="H50">
            <v>131.69999999999999</v>
          </cell>
          <cell r="I50">
            <v>153.19999999999999</v>
          </cell>
          <cell r="J50">
            <v>198.59399999999999</v>
          </cell>
          <cell r="K50">
            <v>181.577</v>
          </cell>
          <cell r="L50">
            <v>167</v>
          </cell>
          <cell r="M50">
            <v>156.69999999999999</v>
          </cell>
          <cell r="N50">
            <v>146</v>
          </cell>
        </row>
        <row r="51">
          <cell r="D51" t="str">
            <v>April</v>
          </cell>
          <cell r="E51">
            <v>173.34135118000003</v>
          </cell>
          <cell r="F51">
            <v>187.29450000000003</v>
          </cell>
          <cell r="G51">
            <v>132.76600000000002</v>
          </cell>
          <cell r="H51">
            <v>130.4</v>
          </cell>
          <cell r="I51">
            <v>129.19999999999999</v>
          </cell>
          <cell r="J51">
            <v>205.76130000000001</v>
          </cell>
          <cell r="K51">
            <v>180.238</v>
          </cell>
          <cell r="L51">
            <v>161.5</v>
          </cell>
          <cell r="M51">
            <v>156.19999999999999</v>
          </cell>
          <cell r="N51">
            <v>161.69999999999999</v>
          </cell>
        </row>
        <row r="52">
          <cell r="D52" t="str">
            <v>May</v>
          </cell>
          <cell r="E52">
            <v>162.26835116000001</v>
          </cell>
          <cell r="F52">
            <v>177.26920000000001</v>
          </cell>
          <cell r="G52">
            <v>124.756</v>
          </cell>
          <cell r="H52">
            <v>126.2</v>
          </cell>
          <cell r="I52">
            <v>147.6</v>
          </cell>
          <cell r="J52">
            <v>183.23290000000003</v>
          </cell>
          <cell r="K52">
            <v>155.53100000000001</v>
          </cell>
          <cell r="L52">
            <v>148</v>
          </cell>
          <cell r="M52">
            <v>159.80000000000001</v>
          </cell>
          <cell r="N52">
            <v>141.69999999999999</v>
          </cell>
        </row>
        <row r="53">
          <cell r="D53" t="str">
            <v>June</v>
          </cell>
          <cell r="E53">
            <v>162.19702373999999</v>
          </cell>
          <cell r="F53">
            <v>158.91659999999999</v>
          </cell>
          <cell r="G53">
            <v>152.52700000000002</v>
          </cell>
          <cell r="H53">
            <v>143.30000000000001</v>
          </cell>
          <cell r="I53">
            <v>144.1</v>
          </cell>
          <cell r="J53">
            <v>184.14339999999999</v>
          </cell>
          <cell r="K53">
            <v>177.27300000000002</v>
          </cell>
          <cell r="L53">
            <v>168.8</v>
          </cell>
          <cell r="M53">
            <v>168.3</v>
          </cell>
          <cell r="N53">
            <v>150.4</v>
          </cell>
        </row>
        <row r="54">
          <cell r="D54" t="str">
            <v>July</v>
          </cell>
          <cell r="E54">
            <v>164.40888520000001</v>
          </cell>
          <cell r="F54">
            <v>178.25050000000002</v>
          </cell>
          <cell r="G54">
            <v>113.02799999999999</v>
          </cell>
          <cell r="H54">
            <v>155.69999999999999</v>
          </cell>
          <cell r="I54">
            <v>147.19999999999999</v>
          </cell>
          <cell r="J54">
            <v>209.5771</v>
          </cell>
          <cell r="K54">
            <v>172.04599999999999</v>
          </cell>
          <cell r="L54">
            <v>182.2</v>
          </cell>
          <cell r="M54">
            <v>153</v>
          </cell>
          <cell r="N54">
            <v>139.19999999999999</v>
          </cell>
        </row>
        <row r="55">
          <cell r="D55" t="str">
            <v>August</v>
          </cell>
          <cell r="E55">
            <v>184.01038464000004</v>
          </cell>
          <cell r="F55">
            <v>180.87129999999999</v>
          </cell>
          <cell r="G55">
            <v>165.35199999999998</v>
          </cell>
          <cell r="H55">
            <v>176</v>
          </cell>
          <cell r="I55">
            <v>177.9</v>
          </cell>
          <cell r="J55">
            <v>235.63840000000002</v>
          </cell>
          <cell r="K55">
            <v>164.28399999999999</v>
          </cell>
          <cell r="L55">
            <v>200.8</v>
          </cell>
          <cell r="M55">
            <v>186.5</v>
          </cell>
          <cell r="N55">
            <v>155</v>
          </cell>
        </row>
        <row r="56">
          <cell r="D56" t="str">
            <v>September</v>
          </cell>
          <cell r="E56">
            <v>168.09970554000003</v>
          </cell>
          <cell r="F56">
            <v>180.87350000000004</v>
          </cell>
          <cell r="G56">
            <v>125.76900000000002</v>
          </cell>
          <cell r="H56">
            <v>121</v>
          </cell>
          <cell r="I56">
            <v>130.5</v>
          </cell>
          <cell r="J56">
            <v>199.06119999999999</v>
          </cell>
          <cell r="K56">
            <v>166.66800000000001</v>
          </cell>
          <cell r="L56">
            <v>167.7</v>
          </cell>
          <cell r="M56">
            <v>175.1</v>
          </cell>
          <cell r="N56">
            <v>142.30000000000001</v>
          </cell>
        </row>
        <row r="57">
          <cell r="D57" t="str">
            <v>October</v>
          </cell>
          <cell r="E57">
            <v>188.65860950000001</v>
          </cell>
          <cell r="F57">
            <v>191.48870000000002</v>
          </cell>
          <cell r="G57">
            <v>166.75299999999999</v>
          </cell>
          <cell r="H57">
            <v>129.69999999999999</v>
          </cell>
          <cell r="I57">
            <v>160.4</v>
          </cell>
          <cell r="J57">
            <v>247.02120000000002</v>
          </cell>
          <cell r="K57">
            <v>178.86299999999997</v>
          </cell>
          <cell r="L57">
            <v>171.5</v>
          </cell>
          <cell r="M57">
            <v>156.19999999999999</v>
          </cell>
          <cell r="N57">
            <v>146.30000000000001</v>
          </cell>
        </row>
        <row r="58">
          <cell r="D58" t="str">
            <v>November</v>
          </cell>
          <cell r="E58">
            <v>198.72350976000004</v>
          </cell>
          <cell r="F58">
            <v>193.7081</v>
          </cell>
          <cell r="G58">
            <v>188.16</v>
          </cell>
          <cell r="H58">
            <v>151.9</v>
          </cell>
          <cell r="I58">
            <v>156.1</v>
          </cell>
          <cell r="J58">
            <v>255.58969999999999</v>
          </cell>
          <cell r="K58">
            <v>183.773</v>
          </cell>
          <cell r="L58">
            <v>204.6</v>
          </cell>
          <cell r="M58">
            <v>182.3</v>
          </cell>
          <cell r="N58">
            <v>169.8</v>
          </cell>
        </row>
        <row r="59">
          <cell r="D59" t="str">
            <v>December</v>
          </cell>
          <cell r="E59">
            <v>194.95722800000004</v>
          </cell>
          <cell r="F59">
            <v>202.25480000000005</v>
          </cell>
          <cell r="G59">
            <v>148.75300000000001</v>
          </cell>
          <cell r="H59">
            <v>148.4</v>
          </cell>
          <cell r="I59">
            <v>158.9</v>
          </cell>
          <cell r="J59">
            <v>258.91490000000005</v>
          </cell>
          <cell r="K59">
            <v>189.58599999999998</v>
          </cell>
          <cell r="L59">
            <v>172.3</v>
          </cell>
          <cell r="M59">
            <v>189</v>
          </cell>
          <cell r="N59">
            <v>169.7</v>
          </cell>
        </row>
        <row r="61">
          <cell r="B61">
            <v>2010</v>
          </cell>
          <cell r="C61" t="str">
            <v>(d)</v>
          </cell>
          <cell r="D61" t="str">
            <v>January</v>
          </cell>
          <cell r="E61">
            <v>180.6</v>
          </cell>
          <cell r="F61">
            <v>173.1</v>
          </cell>
          <cell r="G61">
            <v>167.5</v>
          </cell>
          <cell r="H61">
            <v>168.8</v>
          </cell>
          <cell r="I61">
            <v>152.9</v>
          </cell>
          <cell r="J61">
            <v>253.7</v>
          </cell>
          <cell r="K61">
            <v>155.69999999999999</v>
          </cell>
          <cell r="L61">
            <v>213.6</v>
          </cell>
          <cell r="M61">
            <v>153.69999999999999</v>
          </cell>
          <cell r="N61">
            <v>165.3</v>
          </cell>
        </row>
        <row r="62">
          <cell r="D62" t="str">
            <v>February</v>
          </cell>
          <cell r="E62">
            <v>184.1</v>
          </cell>
          <cell r="F62">
            <v>171.1</v>
          </cell>
          <cell r="G62">
            <v>191</v>
          </cell>
          <cell r="H62">
            <v>171.1</v>
          </cell>
          <cell r="I62">
            <v>133.5</v>
          </cell>
          <cell r="J62">
            <v>241.7</v>
          </cell>
          <cell r="K62">
            <v>177.7</v>
          </cell>
          <cell r="L62">
            <v>176.1</v>
          </cell>
          <cell r="M62">
            <v>152.30000000000001</v>
          </cell>
          <cell r="N62">
            <v>162.5</v>
          </cell>
        </row>
        <row r="63">
          <cell r="D63" t="str">
            <v>March</v>
          </cell>
          <cell r="E63">
            <v>195.6</v>
          </cell>
          <cell r="F63">
            <v>216.6</v>
          </cell>
          <cell r="G63">
            <v>157.9</v>
          </cell>
          <cell r="H63">
            <v>139</v>
          </cell>
          <cell r="I63">
            <v>164</v>
          </cell>
          <cell r="J63">
            <v>215</v>
          </cell>
          <cell r="K63">
            <v>192.1</v>
          </cell>
          <cell r="L63">
            <v>174.7</v>
          </cell>
          <cell r="M63">
            <v>165.9</v>
          </cell>
          <cell r="N63">
            <v>160</v>
          </cell>
        </row>
        <row r="64">
          <cell r="D64" t="str">
            <v>April</v>
          </cell>
          <cell r="E64">
            <v>186.6</v>
          </cell>
          <cell r="F64">
            <v>200.3</v>
          </cell>
          <cell r="G64">
            <v>134.6</v>
          </cell>
          <cell r="H64">
            <v>137.4</v>
          </cell>
          <cell r="I64">
            <v>138</v>
          </cell>
          <cell r="J64">
            <v>224.5</v>
          </cell>
          <cell r="K64">
            <v>202.2</v>
          </cell>
          <cell r="L64">
            <v>169.1</v>
          </cell>
          <cell r="M64">
            <v>190.2</v>
          </cell>
          <cell r="N64">
            <v>176.2</v>
          </cell>
        </row>
        <row r="65">
          <cell r="D65" t="str">
            <v>May</v>
          </cell>
          <cell r="E65">
            <v>177.5</v>
          </cell>
          <cell r="F65">
            <v>189.3</v>
          </cell>
          <cell r="G65">
            <v>136.4</v>
          </cell>
          <cell r="H65">
            <v>134.19999999999999</v>
          </cell>
          <cell r="I65">
            <v>157.19999999999999</v>
          </cell>
          <cell r="J65">
            <v>215.3</v>
          </cell>
          <cell r="K65">
            <v>182.3</v>
          </cell>
          <cell r="L65">
            <v>157.30000000000001</v>
          </cell>
          <cell r="M65">
            <v>169</v>
          </cell>
          <cell r="N65">
            <v>155.69999999999999</v>
          </cell>
        </row>
        <row r="66">
          <cell r="D66" t="str">
            <v>June</v>
          </cell>
          <cell r="E66">
            <v>180.56158139999999</v>
          </cell>
          <cell r="F66">
            <v>169.62299999999999</v>
          </cell>
          <cell r="G66">
            <v>171.542</v>
          </cell>
          <cell r="H66">
            <v>153.6</v>
          </cell>
          <cell r="I66">
            <v>153.80000000000001</v>
          </cell>
          <cell r="J66">
            <v>227.78719999999998</v>
          </cell>
          <cell r="K66">
            <v>210.07799999999997</v>
          </cell>
          <cell r="L66">
            <v>179.7</v>
          </cell>
          <cell r="M66">
            <v>177.6</v>
          </cell>
          <cell r="N66">
            <v>166</v>
          </cell>
        </row>
        <row r="67">
          <cell r="D67" t="str">
            <v>July</v>
          </cell>
          <cell r="E67">
            <v>177.12379210000003</v>
          </cell>
          <cell r="F67">
            <v>190.55529999999996</v>
          </cell>
          <cell r="G67">
            <v>114.566</v>
          </cell>
          <cell r="H67">
            <v>165.1</v>
          </cell>
          <cell r="I67">
            <v>155.4</v>
          </cell>
          <cell r="J67">
            <v>231.93920000000003</v>
          </cell>
          <cell r="K67">
            <v>212.50799999999998</v>
          </cell>
          <cell r="L67">
            <v>193.4</v>
          </cell>
          <cell r="M67">
            <v>166.9</v>
          </cell>
          <cell r="N67">
            <v>147.1</v>
          </cell>
        </row>
        <row r="68">
          <cell r="D68" t="str">
            <v>August</v>
          </cell>
          <cell r="E68">
            <v>199.7</v>
          </cell>
          <cell r="F68">
            <v>193</v>
          </cell>
          <cell r="G68">
            <v>166.9</v>
          </cell>
          <cell r="H68">
            <v>186</v>
          </cell>
          <cell r="I68">
            <v>188.2</v>
          </cell>
          <cell r="J68">
            <v>267.8</v>
          </cell>
          <cell r="K68">
            <v>194.4</v>
          </cell>
          <cell r="L68">
            <v>213.2</v>
          </cell>
          <cell r="M68">
            <v>228.2</v>
          </cell>
          <cell r="N68">
            <v>164.3</v>
          </cell>
        </row>
        <row r="69">
          <cell r="D69" t="str">
            <v>September</v>
          </cell>
          <cell r="E69">
            <v>182</v>
          </cell>
          <cell r="F69">
            <v>193.40069999999997</v>
          </cell>
          <cell r="G69">
            <v>137.601</v>
          </cell>
          <cell r="H69">
            <v>128.30000000000001</v>
          </cell>
          <cell r="I69">
            <v>137.80000000000001</v>
          </cell>
          <cell r="J69">
            <v>221.13690000000003</v>
          </cell>
          <cell r="K69">
            <v>193.33699999999999</v>
          </cell>
          <cell r="L69">
            <v>177.9</v>
          </cell>
          <cell r="M69">
            <v>182.8</v>
          </cell>
          <cell r="N69">
            <v>150.19999999999999</v>
          </cell>
        </row>
        <row r="70">
          <cell r="D70" t="str">
            <v>October</v>
          </cell>
          <cell r="E70">
            <v>211.9</v>
          </cell>
          <cell r="F70">
            <v>204.75890000000001</v>
          </cell>
          <cell r="G70">
            <v>202.85800000000003</v>
          </cell>
          <cell r="H70">
            <v>137.19999999999999</v>
          </cell>
          <cell r="I70">
            <v>169.9</v>
          </cell>
          <cell r="J70">
            <v>292.40609999999998</v>
          </cell>
          <cell r="K70">
            <v>201.44399999999999</v>
          </cell>
          <cell r="L70">
            <v>178.9</v>
          </cell>
          <cell r="M70">
            <v>168.2</v>
          </cell>
          <cell r="N70">
            <v>154.19999999999999</v>
          </cell>
        </row>
        <row r="71">
          <cell r="D71" t="str">
            <v>November</v>
          </cell>
          <cell r="E71">
            <v>221.38217829999996</v>
          </cell>
          <cell r="F71">
            <v>207.12009999999998</v>
          </cell>
          <cell r="G71">
            <v>230.33500000000001</v>
          </cell>
          <cell r="H71">
            <v>160.9</v>
          </cell>
          <cell r="I71">
            <v>165.4</v>
          </cell>
          <cell r="J71">
            <v>292.48520000000002</v>
          </cell>
          <cell r="K71">
            <v>187.40800000000002</v>
          </cell>
          <cell r="L71">
            <v>214.5</v>
          </cell>
          <cell r="M71">
            <v>196.5</v>
          </cell>
          <cell r="N71">
            <v>178.6</v>
          </cell>
        </row>
        <row r="72">
          <cell r="D72" t="str">
            <v>December</v>
          </cell>
          <cell r="E72">
            <v>215.30822099999995</v>
          </cell>
          <cell r="F72">
            <v>214.76199999999997</v>
          </cell>
          <cell r="G72">
            <v>181.452</v>
          </cell>
          <cell r="H72">
            <v>157.6</v>
          </cell>
          <cell r="I72">
            <v>169.2</v>
          </cell>
          <cell r="J72">
            <v>296.00099999999998</v>
          </cell>
          <cell r="K72">
            <v>200.34700000000001</v>
          </cell>
          <cell r="L72">
            <v>180.9</v>
          </cell>
          <cell r="M72">
            <v>201.1</v>
          </cell>
          <cell r="N72">
            <v>179.2</v>
          </cell>
        </row>
        <row r="74">
          <cell r="B74" t="str">
            <v xml:space="preserve">(a) The Private Sector Monthly Industrial Production Volume Index is calculated on the basis of information received </v>
          </cell>
          <cell r="L74" t="str">
            <v>Source: Central Bank of Sri Lanka</v>
          </cell>
        </row>
        <row r="75">
          <cell r="B75" t="str">
            <v xml:space="preserve">      from 150 major industrial firms, both in the BOI and Non-BOI Sectors.</v>
          </cell>
        </row>
        <row r="76">
          <cell r="B76" t="str">
            <v>(b) The weights used for the compilation of Private Sector Industrial Production Volume Index have been adjusted based on the Industrial Survey</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overpage"/>
      <sheetName val="Coverpage_TS"/>
      <sheetName val="BUControlSheet"/>
      <sheetName val="Control"/>
      <sheetName val="Control_TS"/>
      <sheetName val="Inward"/>
      <sheetName val="Outward"/>
      <sheetName val="Inward_TS"/>
      <sheetName val="Outward_TS"/>
      <sheetName val="ValidationSheet"/>
      <sheetName val="Report Form"/>
      <sheetName val="Inward-DL"/>
      <sheetName val="Outward-DL"/>
      <sheetName val="Coverpage-DL"/>
    </sheetNames>
    <sheetDataSet>
      <sheetData sheetId="0"/>
      <sheetData sheetId="1"/>
      <sheetData sheetId="2"/>
      <sheetData sheetId="3"/>
      <sheetData sheetId="4">
        <row r="28">
          <cell r="B28">
            <v>524</v>
          </cell>
        </row>
      </sheetData>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O55"/>
  <sheetViews>
    <sheetView view="pageBreakPreview" zoomScaleNormal="100" zoomScaleSheetLayoutView="100" workbookViewId="0">
      <pane xSplit="2" ySplit="5" topLeftCell="C10" activePane="bottomRight" state="frozen"/>
      <selection pane="topRight" activeCell="C1" sqref="C1"/>
      <selection pane="bottomLeft" activeCell="A6" sqref="A6"/>
      <selection pane="bottomRight" activeCell="L39" sqref="L39"/>
    </sheetView>
  </sheetViews>
  <sheetFormatPr defaultColWidth="9.140625" defaultRowHeight="16.5" x14ac:dyDescent="0.3"/>
  <cols>
    <col min="1" max="1" width="9.140625" style="4"/>
    <col min="2" max="2" width="11.5703125" style="4" customWidth="1"/>
    <col min="3" max="3" width="12.85546875" style="4" customWidth="1"/>
    <col min="4" max="4" width="14.85546875" style="4" customWidth="1"/>
    <col min="5" max="5" width="2" style="4" customWidth="1"/>
    <col min="6" max="6" width="12.5703125" style="4" customWidth="1"/>
    <col min="7" max="7" width="11.42578125" style="4" customWidth="1"/>
    <col min="8" max="8" width="14.42578125" style="4" customWidth="1"/>
    <col min="9" max="9" width="16.85546875" style="4" customWidth="1"/>
    <col min="10" max="10" width="13" style="4" customWidth="1"/>
    <col min="11" max="11" width="2" style="4" customWidth="1"/>
    <col min="12" max="12" width="14.7109375" style="4" customWidth="1"/>
    <col min="13" max="13" width="12.7109375" style="4" customWidth="1"/>
    <col min="14" max="14" width="14.5703125" style="4" customWidth="1"/>
    <col min="15" max="15" width="13" style="4" customWidth="1"/>
    <col min="16" max="16" width="14.28515625" style="4" customWidth="1"/>
    <col min="17" max="17" width="13.140625" style="4" customWidth="1"/>
    <col min="18" max="18" width="14.140625" style="4" customWidth="1"/>
    <col min="19" max="19" width="13.42578125" style="4" customWidth="1"/>
    <col min="20" max="20" width="13.7109375" style="4" customWidth="1"/>
    <col min="21" max="21" width="16.42578125" style="4" bestFit="1" customWidth="1"/>
    <col min="22" max="22" width="17.42578125" style="4" customWidth="1"/>
    <col min="23" max="23" width="14.85546875" style="4" bestFit="1" customWidth="1"/>
    <col min="24" max="41" width="14.28515625" style="4" bestFit="1" customWidth="1"/>
    <col min="42" max="16384" width="9.140625" style="4"/>
  </cols>
  <sheetData>
    <row r="1" spans="2:41" x14ac:dyDescent="0.3">
      <c r="B1" s="23">
        <v>4.01</v>
      </c>
    </row>
    <row r="2" spans="2:41" x14ac:dyDescent="0.3">
      <c r="C2" s="5" t="s">
        <v>6</v>
      </c>
      <c r="F2" s="6" t="s">
        <v>1</v>
      </c>
      <c r="L2" s="6" t="s">
        <v>5</v>
      </c>
    </row>
    <row r="3" spans="2:41" x14ac:dyDescent="0.3">
      <c r="C3" s="7"/>
      <c r="D3" s="21" t="s">
        <v>12</v>
      </c>
      <c r="J3" s="21" t="s">
        <v>12</v>
      </c>
      <c r="W3" s="8" t="s">
        <v>0</v>
      </c>
    </row>
    <row r="4" spans="2:41" s="13" customFormat="1" ht="115.5" x14ac:dyDescent="0.3">
      <c r="B4" s="9"/>
      <c r="C4" s="10" t="s">
        <v>9</v>
      </c>
      <c r="D4" s="10" t="s">
        <v>14</v>
      </c>
      <c r="E4" s="11"/>
      <c r="F4" s="10" t="s">
        <v>2</v>
      </c>
      <c r="G4" s="10" t="s">
        <v>3</v>
      </c>
      <c r="H4" s="12" t="s">
        <v>18</v>
      </c>
      <c r="I4" s="10" t="s">
        <v>4</v>
      </c>
      <c r="J4" s="12" t="s">
        <v>19</v>
      </c>
      <c r="K4" s="11"/>
      <c r="L4" s="10" t="s">
        <v>15</v>
      </c>
      <c r="M4" s="10" t="s">
        <v>23</v>
      </c>
      <c r="N4" s="22" t="s">
        <v>24</v>
      </c>
      <c r="O4" s="10" t="s">
        <v>21</v>
      </c>
      <c r="P4" s="10" t="s">
        <v>25</v>
      </c>
      <c r="Q4" s="10" t="s">
        <v>26</v>
      </c>
      <c r="R4" s="10" t="s">
        <v>13</v>
      </c>
      <c r="S4" s="10" t="s">
        <v>27</v>
      </c>
      <c r="T4" s="10" t="s">
        <v>28</v>
      </c>
      <c r="U4" s="10" t="s">
        <v>22</v>
      </c>
      <c r="V4" s="22" t="s">
        <v>29</v>
      </c>
      <c r="W4" s="12" t="s">
        <v>20</v>
      </c>
    </row>
    <row r="5" spans="2:41" s="13" customFormat="1" x14ac:dyDescent="0.3">
      <c r="B5" s="1"/>
      <c r="C5" s="2"/>
      <c r="D5" s="3"/>
      <c r="E5" s="11"/>
      <c r="F5" s="2">
        <v>-1</v>
      </c>
      <c r="G5" s="2">
        <v>-2</v>
      </c>
      <c r="H5" s="2">
        <v>-3</v>
      </c>
      <c r="I5" s="2">
        <v>-4</v>
      </c>
      <c r="J5" s="3"/>
      <c r="K5" s="11"/>
      <c r="L5" s="2">
        <v>-5</v>
      </c>
      <c r="M5" s="2">
        <v>-6</v>
      </c>
      <c r="N5" s="2">
        <v>-7</v>
      </c>
      <c r="O5" s="2">
        <v>-8</v>
      </c>
      <c r="P5" s="2">
        <v>-9</v>
      </c>
      <c r="Q5" s="2">
        <v>-10</v>
      </c>
      <c r="R5" s="2">
        <v>-11</v>
      </c>
      <c r="S5" s="2">
        <v>-12</v>
      </c>
      <c r="T5" s="2">
        <v>-13</v>
      </c>
      <c r="U5" s="2">
        <v>-14</v>
      </c>
      <c r="V5" s="2">
        <v>-15</v>
      </c>
      <c r="W5" s="3"/>
    </row>
    <row r="6" spans="2:41" x14ac:dyDescent="0.3">
      <c r="B6" s="14">
        <v>35034</v>
      </c>
      <c r="C6" s="15">
        <v>78587</v>
      </c>
      <c r="D6" s="15">
        <v>228536</v>
      </c>
      <c r="E6" s="16"/>
      <c r="F6" s="15">
        <v>42199</v>
      </c>
      <c r="G6" s="15">
        <v>33019</v>
      </c>
      <c r="H6" s="17">
        <f t="shared" ref="H6:H27" si="0">F6+G6</f>
        <v>75218</v>
      </c>
      <c r="I6" s="17">
        <v>184223.65449355001</v>
      </c>
      <c r="J6" s="17">
        <f t="shared" ref="J6:J27" si="1">H6+I6</f>
        <v>259441.65449355001</v>
      </c>
      <c r="K6" s="18"/>
      <c r="L6" s="17">
        <v>73662</v>
      </c>
      <c r="M6" s="17">
        <v>-8917</v>
      </c>
      <c r="N6" s="17">
        <f t="shared" ref="N6:N27" si="2">L6+M6</f>
        <v>64745</v>
      </c>
      <c r="O6" s="17">
        <v>24418</v>
      </c>
      <c r="P6" s="17">
        <v>14243.654493550001</v>
      </c>
      <c r="Q6" s="17">
        <f t="shared" ref="Q6:Q27" si="3">O6+P6</f>
        <v>38661.654493549999</v>
      </c>
      <c r="R6" s="17">
        <v>13305</v>
      </c>
      <c r="S6" s="17">
        <v>210703</v>
      </c>
      <c r="T6" s="17">
        <f t="shared" ref="T6:T27" si="4">Q6+R6+S6</f>
        <v>262669.65449355001</v>
      </c>
      <c r="U6" s="17">
        <v>-67974</v>
      </c>
      <c r="V6" s="17">
        <f t="shared" ref="V6:V21" si="5">T6+U6</f>
        <v>194695.65449355001</v>
      </c>
      <c r="W6" s="17">
        <f t="shared" ref="W6:W21" si="6">N6+V6</f>
        <v>259440.65449355001</v>
      </c>
      <c r="X6" s="18"/>
      <c r="Y6" s="18"/>
      <c r="Z6" s="18"/>
      <c r="AA6" s="18"/>
      <c r="AB6" s="18"/>
      <c r="AC6" s="18"/>
      <c r="AD6" s="18"/>
      <c r="AE6" s="18"/>
      <c r="AF6" s="18"/>
      <c r="AG6" s="18"/>
      <c r="AH6" s="18"/>
      <c r="AI6" s="18"/>
      <c r="AJ6" s="18"/>
      <c r="AK6" s="18"/>
      <c r="AL6" s="18"/>
      <c r="AM6" s="18"/>
      <c r="AN6" s="18"/>
      <c r="AO6" s="18"/>
    </row>
    <row r="7" spans="2:41" x14ac:dyDescent="0.3">
      <c r="B7" s="14">
        <v>35400</v>
      </c>
      <c r="C7" s="15">
        <v>85509</v>
      </c>
      <c r="D7" s="15">
        <v>253201</v>
      </c>
      <c r="E7" s="16"/>
      <c r="F7" s="15">
        <v>42565</v>
      </c>
      <c r="G7" s="15">
        <v>35638</v>
      </c>
      <c r="H7" s="17">
        <f t="shared" si="0"/>
        <v>78203</v>
      </c>
      <c r="I7" s="17">
        <v>210453.67171033</v>
      </c>
      <c r="J7" s="17">
        <f t="shared" si="1"/>
        <v>288656.67171033</v>
      </c>
      <c r="K7" s="18"/>
      <c r="L7" s="17">
        <v>73541</v>
      </c>
      <c r="M7" s="17">
        <v>-10467.235070000001</v>
      </c>
      <c r="N7" s="17">
        <f t="shared" si="2"/>
        <v>63073.764929999998</v>
      </c>
      <c r="O7" s="17">
        <v>34291</v>
      </c>
      <c r="P7" s="17">
        <v>12839.67171033</v>
      </c>
      <c r="Q7" s="17">
        <f t="shared" si="3"/>
        <v>47130.671710330003</v>
      </c>
      <c r="R7" s="17">
        <v>15491</v>
      </c>
      <c r="S7" s="17">
        <v>229773</v>
      </c>
      <c r="T7" s="17">
        <f t="shared" si="4"/>
        <v>292394.67171033</v>
      </c>
      <c r="U7" s="17">
        <v>-66813.258183999991</v>
      </c>
      <c r="V7" s="17">
        <f t="shared" si="5"/>
        <v>225581.41352633003</v>
      </c>
      <c r="W7" s="17">
        <f t="shared" si="6"/>
        <v>288655.17845633003</v>
      </c>
      <c r="X7" s="18"/>
      <c r="Y7" s="18"/>
      <c r="Z7" s="18"/>
      <c r="AA7" s="18"/>
      <c r="AB7" s="18"/>
      <c r="AC7" s="18"/>
      <c r="AD7" s="18"/>
      <c r="AE7" s="18"/>
      <c r="AF7" s="18"/>
      <c r="AG7" s="18"/>
      <c r="AH7" s="18"/>
      <c r="AI7" s="18"/>
      <c r="AJ7" s="18"/>
      <c r="AK7" s="18"/>
      <c r="AL7" s="18"/>
      <c r="AM7" s="18"/>
      <c r="AN7" s="18"/>
      <c r="AO7" s="18"/>
    </row>
    <row r="8" spans="2:41" x14ac:dyDescent="0.3">
      <c r="B8" s="14">
        <v>35765</v>
      </c>
      <c r="C8" s="15">
        <v>83736</v>
      </c>
      <c r="D8" s="15">
        <v>288258</v>
      </c>
      <c r="E8" s="16"/>
      <c r="F8" s="15">
        <v>45679.862665000001</v>
      </c>
      <c r="G8" s="15">
        <v>40171.563247999999</v>
      </c>
      <c r="H8" s="17">
        <f t="shared" si="0"/>
        <v>85851.425912999999</v>
      </c>
      <c r="I8" s="17">
        <v>247816.53669813002</v>
      </c>
      <c r="J8" s="17">
        <f t="shared" si="1"/>
        <v>333667.96261113003</v>
      </c>
      <c r="K8" s="18"/>
      <c r="L8" s="17">
        <v>89930</v>
      </c>
      <c r="M8" s="17">
        <v>565</v>
      </c>
      <c r="N8" s="17">
        <f t="shared" si="2"/>
        <v>90495</v>
      </c>
      <c r="O8" s="17">
        <v>20300</v>
      </c>
      <c r="P8" s="17">
        <v>24950</v>
      </c>
      <c r="Q8" s="17">
        <f t="shared" si="3"/>
        <v>45250</v>
      </c>
      <c r="R8" s="17">
        <v>14598</v>
      </c>
      <c r="S8" s="17">
        <v>263198</v>
      </c>
      <c r="T8" s="17">
        <f t="shared" si="4"/>
        <v>323046</v>
      </c>
      <c r="U8" s="17">
        <v>-79874</v>
      </c>
      <c r="V8" s="17">
        <f t="shared" si="5"/>
        <v>243172</v>
      </c>
      <c r="W8" s="17">
        <f t="shared" si="6"/>
        <v>333667</v>
      </c>
      <c r="X8" s="18"/>
      <c r="Y8" s="18"/>
      <c r="Z8" s="18"/>
      <c r="AA8" s="18"/>
      <c r="AB8" s="18"/>
      <c r="AC8" s="18"/>
      <c r="AD8" s="18"/>
      <c r="AE8" s="18"/>
      <c r="AF8" s="18"/>
      <c r="AG8" s="18"/>
      <c r="AH8" s="18"/>
      <c r="AI8" s="18"/>
      <c r="AJ8" s="18"/>
      <c r="AK8" s="18"/>
      <c r="AL8" s="18"/>
      <c r="AM8" s="18"/>
      <c r="AN8" s="18"/>
      <c r="AO8" s="18"/>
    </row>
    <row r="9" spans="2:41" x14ac:dyDescent="0.3">
      <c r="B9" s="14">
        <v>36130</v>
      </c>
      <c r="C9" s="15">
        <v>92866</v>
      </c>
      <c r="D9" s="15">
        <v>316174</v>
      </c>
      <c r="E9" s="16"/>
      <c r="F9" s="15">
        <v>51767</v>
      </c>
      <c r="G9" s="15">
        <v>44501</v>
      </c>
      <c r="H9" s="17">
        <f t="shared" si="0"/>
        <v>96268</v>
      </c>
      <c r="I9" s="17">
        <v>281472.32183268003</v>
      </c>
      <c r="J9" s="17">
        <f t="shared" si="1"/>
        <v>377740.32183268003</v>
      </c>
      <c r="K9" s="18"/>
      <c r="L9" s="17">
        <v>101744</v>
      </c>
      <c r="M9" s="17">
        <v>3904</v>
      </c>
      <c r="N9" s="17">
        <f t="shared" si="2"/>
        <v>105648</v>
      </c>
      <c r="O9" s="17">
        <v>25909</v>
      </c>
      <c r="P9" s="17">
        <v>38709</v>
      </c>
      <c r="Q9" s="17">
        <f t="shared" si="3"/>
        <v>64618</v>
      </c>
      <c r="R9" s="17">
        <v>10031</v>
      </c>
      <c r="S9" s="17">
        <v>294868</v>
      </c>
      <c r="T9" s="17">
        <f t="shared" si="4"/>
        <v>369517</v>
      </c>
      <c r="U9" s="17">
        <v>-97426</v>
      </c>
      <c r="V9" s="17">
        <f t="shared" si="5"/>
        <v>272091</v>
      </c>
      <c r="W9" s="17">
        <f t="shared" si="6"/>
        <v>377739</v>
      </c>
      <c r="X9" s="18"/>
      <c r="Y9" s="18"/>
      <c r="Z9" s="18"/>
      <c r="AA9" s="18"/>
      <c r="AB9" s="18"/>
      <c r="AC9" s="18"/>
      <c r="AD9" s="18"/>
      <c r="AE9" s="18"/>
      <c r="AF9" s="18"/>
      <c r="AG9" s="18"/>
      <c r="AH9" s="18"/>
      <c r="AI9" s="18"/>
      <c r="AJ9" s="18"/>
      <c r="AK9" s="18"/>
      <c r="AL9" s="18"/>
      <c r="AM9" s="18"/>
      <c r="AN9" s="18"/>
      <c r="AO9" s="18"/>
    </row>
    <row r="10" spans="2:41" x14ac:dyDescent="0.3">
      <c r="B10" s="14">
        <v>36495</v>
      </c>
      <c r="C10" s="15">
        <v>100444</v>
      </c>
      <c r="D10" s="15">
        <v>358076</v>
      </c>
      <c r="E10" s="16"/>
      <c r="F10" s="15">
        <v>58481</v>
      </c>
      <c r="G10" s="15">
        <v>50073</v>
      </c>
      <c r="H10" s="17">
        <f t="shared" si="0"/>
        <v>108554</v>
      </c>
      <c r="I10" s="17">
        <v>319764.58745078498</v>
      </c>
      <c r="J10" s="17">
        <f t="shared" si="1"/>
        <v>428318.58745078498</v>
      </c>
      <c r="K10" s="18"/>
      <c r="L10" s="17">
        <v>89287</v>
      </c>
      <c r="M10" s="17">
        <v>12805</v>
      </c>
      <c r="N10" s="17">
        <f t="shared" si="2"/>
        <v>102092</v>
      </c>
      <c r="O10" s="17">
        <v>46716</v>
      </c>
      <c r="P10" s="17">
        <v>47199</v>
      </c>
      <c r="Q10" s="17">
        <f t="shared" si="3"/>
        <v>93915</v>
      </c>
      <c r="R10" s="17">
        <v>13045.9</v>
      </c>
      <c r="S10" s="17">
        <v>325927</v>
      </c>
      <c r="T10" s="17">
        <f t="shared" si="4"/>
        <v>432887.9</v>
      </c>
      <c r="U10" s="17">
        <v>-106660</v>
      </c>
      <c r="V10" s="17">
        <f t="shared" si="5"/>
        <v>326227.90000000002</v>
      </c>
      <c r="W10" s="17">
        <f t="shared" si="6"/>
        <v>428319.9</v>
      </c>
      <c r="X10" s="18"/>
      <c r="Y10" s="18"/>
      <c r="Z10" s="18"/>
      <c r="AA10" s="18"/>
      <c r="AB10" s="18"/>
      <c r="AC10" s="18"/>
      <c r="AD10" s="18"/>
      <c r="AE10" s="18"/>
      <c r="AF10" s="18"/>
      <c r="AG10" s="18"/>
      <c r="AH10" s="18"/>
      <c r="AI10" s="18"/>
      <c r="AJ10" s="18"/>
      <c r="AK10" s="18"/>
      <c r="AL10" s="18"/>
      <c r="AM10" s="18"/>
      <c r="AN10" s="18"/>
      <c r="AO10" s="18"/>
    </row>
    <row r="11" spans="2:41" x14ac:dyDescent="0.3">
      <c r="B11" s="14">
        <v>36861</v>
      </c>
      <c r="C11" s="15">
        <v>105163</v>
      </c>
      <c r="D11" s="15">
        <v>404669</v>
      </c>
      <c r="E11" s="16"/>
      <c r="F11" s="15">
        <v>62647</v>
      </c>
      <c r="G11" s="15">
        <v>55830</v>
      </c>
      <c r="H11" s="17">
        <f t="shared" si="0"/>
        <v>118477</v>
      </c>
      <c r="I11" s="17">
        <v>364943.90143578319</v>
      </c>
      <c r="J11" s="17">
        <f t="shared" si="1"/>
        <v>483420.90143578319</v>
      </c>
      <c r="K11" s="18"/>
      <c r="L11" s="17">
        <v>57947</v>
      </c>
      <c r="M11" s="17">
        <v>11582</v>
      </c>
      <c r="N11" s="17">
        <f t="shared" si="2"/>
        <v>69529</v>
      </c>
      <c r="O11" s="17">
        <v>91556</v>
      </c>
      <c r="P11" s="17">
        <v>55748</v>
      </c>
      <c r="Q11" s="17">
        <f t="shared" si="3"/>
        <v>147304</v>
      </c>
      <c r="R11" s="17">
        <v>38254</v>
      </c>
      <c r="S11" s="17">
        <v>364369</v>
      </c>
      <c r="T11" s="17">
        <f t="shared" si="4"/>
        <v>549927</v>
      </c>
      <c r="U11" s="17">
        <v>-136035</v>
      </c>
      <c r="V11" s="17">
        <f t="shared" si="5"/>
        <v>413892</v>
      </c>
      <c r="W11" s="17">
        <f t="shared" si="6"/>
        <v>483421</v>
      </c>
      <c r="X11" s="18"/>
      <c r="Y11" s="18"/>
      <c r="Z11" s="18"/>
      <c r="AA11" s="18"/>
      <c r="AB11" s="18"/>
      <c r="AC11" s="18"/>
      <c r="AD11" s="18"/>
      <c r="AE11" s="18"/>
      <c r="AF11" s="18"/>
      <c r="AG11" s="18"/>
      <c r="AH11" s="18"/>
      <c r="AI11" s="18"/>
      <c r="AJ11" s="18"/>
      <c r="AK11" s="18"/>
      <c r="AL11" s="18"/>
      <c r="AM11" s="18"/>
      <c r="AN11" s="18"/>
      <c r="AO11" s="18"/>
    </row>
    <row r="12" spans="2:41" x14ac:dyDescent="0.3">
      <c r="B12" s="14">
        <v>37226</v>
      </c>
      <c r="C12" s="15">
        <v>112522</v>
      </c>
      <c r="D12" s="15">
        <v>450726</v>
      </c>
      <c r="E12" s="16"/>
      <c r="F12" s="15">
        <v>65535.805239649999</v>
      </c>
      <c r="G12" s="15">
        <v>56674.240177740001</v>
      </c>
      <c r="H12" s="17">
        <f t="shared" si="0"/>
        <v>122210.04541739001</v>
      </c>
      <c r="I12" s="17">
        <v>426927.81274723011</v>
      </c>
      <c r="J12" s="17">
        <f t="shared" si="1"/>
        <v>549137.85816462012</v>
      </c>
      <c r="K12" s="18"/>
      <c r="L12" s="17">
        <v>84345.700000000012</v>
      </c>
      <c r="M12" s="17">
        <v>-10215.907091180001</v>
      </c>
      <c r="N12" s="17">
        <f t="shared" si="2"/>
        <v>74129.792908820004</v>
      </c>
      <c r="O12" s="17">
        <v>84535</v>
      </c>
      <c r="P12" s="17">
        <v>116776.0716373701</v>
      </c>
      <c r="Q12" s="17">
        <f t="shared" si="3"/>
        <v>201311.0716373701</v>
      </c>
      <c r="R12" s="17">
        <v>40810.921558000002</v>
      </c>
      <c r="S12" s="17">
        <v>396753.91921587003</v>
      </c>
      <c r="T12" s="17">
        <f t="shared" si="4"/>
        <v>638875.91241124016</v>
      </c>
      <c r="U12" s="17">
        <v>-163867.14715532001</v>
      </c>
      <c r="V12" s="17">
        <f t="shared" si="5"/>
        <v>475008.76525592012</v>
      </c>
      <c r="W12" s="17">
        <f t="shared" si="6"/>
        <v>549138.5581647401</v>
      </c>
      <c r="X12" s="18"/>
      <c r="Y12" s="18"/>
      <c r="Z12" s="18"/>
      <c r="AA12" s="18"/>
      <c r="AB12" s="18"/>
      <c r="AC12" s="18"/>
      <c r="AD12" s="18"/>
      <c r="AE12" s="18"/>
      <c r="AF12" s="18"/>
      <c r="AG12" s="18"/>
      <c r="AH12" s="18"/>
      <c r="AI12" s="18"/>
      <c r="AJ12" s="18"/>
      <c r="AK12" s="18"/>
      <c r="AL12" s="18"/>
      <c r="AM12" s="18"/>
      <c r="AN12" s="18"/>
      <c r="AO12" s="18"/>
    </row>
    <row r="13" spans="2:41" x14ac:dyDescent="0.3">
      <c r="B13" s="14">
        <v>37591</v>
      </c>
      <c r="C13" s="15">
        <v>126411</v>
      </c>
      <c r="D13" s="15">
        <v>510395</v>
      </c>
      <c r="E13" s="16"/>
      <c r="F13" s="15">
        <v>75291.809900000007</v>
      </c>
      <c r="G13" s="15">
        <v>64069.20205924</v>
      </c>
      <c r="H13" s="17">
        <f t="shared" si="0"/>
        <v>139361.01195924002</v>
      </c>
      <c r="I13" s="17">
        <v>483134.33408872498</v>
      </c>
      <c r="J13" s="17">
        <f t="shared" si="1"/>
        <v>622495.34604796499</v>
      </c>
      <c r="K13" s="18"/>
      <c r="L13" s="17">
        <v>117376.20000000001</v>
      </c>
      <c r="M13" s="17">
        <v>-6733.4795313499999</v>
      </c>
      <c r="N13" s="17">
        <f t="shared" si="2"/>
        <v>110642.72046865002</v>
      </c>
      <c r="O13" s="17">
        <v>70934.3</v>
      </c>
      <c r="P13" s="17">
        <v>122059.61709480001</v>
      </c>
      <c r="Q13" s="17">
        <f t="shared" si="3"/>
        <v>192993.91709480001</v>
      </c>
      <c r="R13" s="17">
        <v>43031.123785999996</v>
      </c>
      <c r="S13" s="17">
        <v>444371.32709477504</v>
      </c>
      <c r="T13" s="17">
        <f t="shared" si="4"/>
        <v>680396.36797557503</v>
      </c>
      <c r="U13" s="17">
        <v>-168543.95137507503</v>
      </c>
      <c r="V13" s="17">
        <f t="shared" si="5"/>
        <v>511852.4166005</v>
      </c>
      <c r="W13" s="17">
        <f t="shared" si="6"/>
        <v>622495.13706914999</v>
      </c>
      <c r="X13" s="18"/>
      <c r="Y13" s="18"/>
      <c r="Z13" s="18"/>
      <c r="AA13" s="18"/>
      <c r="AB13" s="18"/>
      <c r="AC13" s="18"/>
      <c r="AD13" s="18"/>
      <c r="AE13" s="18"/>
      <c r="AF13" s="18"/>
      <c r="AG13" s="18"/>
      <c r="AH13" s="18"/>
      <c r="AI13" s="18"/>
      <c r="AJ13" s="18"/>
      <c r="AK13" s="18"/>
      <c r="AL13" s="18"/>
      <c r="AM13" s="18"/>
      <c r="AN13" s="18"/>
      <c r="AO13" s="18"/>
    </row>
    <row r="14" spans="2:41" x14ac:dyDescent="0.3">
      <c r="B14" s="14">
        <v>37956</v>
      </c>
      <c r="C14" s="15">
        <v>141447</v>
      </c>
      <c r="D14" s="15">
        <v>580747</v>
      </c>
      <c r="E14" s="16"/>
      <c r="F14" s="15">
        <v>85601.302916000001</v>
      </c>
      <c r="G14" s="15">
        <v>76034.079561240011</v>
      </c>
      <c r="H14" s="17">
        <f t="shared" si="0"/>
        <v>161635.38247724</v>
      </c>
      <c r="I14" s="17">
        <v>556219.44901426299</v>
      </c>
      <c r="J14" s="17">
        <f t="shared" si="1"/>
        <v>717854.83149150293</v>
      </c>
      <c r="K14" s="18"/>
      <c r="L14" s="17">
        <v>164596</v>
      </c>
      <c r="M14" s="17">
        <v>2497.4938090257929</v>
      </c>
      <c r="N14" s="17">
        <f t="shared" si="2"/>
        <v>167093.49380902579</v>
      </c>
      <c r="O14" s="17">
        <v>42149</v>
      </c>
      <c r="P14" s="17">
        <v>134086.84590650076</v>
      </c>
      <c r="Q14" s="17">
        <f t="shared" si="3"/>
        <v>176235.84590650076</v>
      </c>
      <c r="R14" s="17">
        <v>36192.174574999997</v>
      </c>
      <c r="S14" s="17">
        <v>519444.11548877705</v>
      </c>
      <c r="T14" s="17">
        <f t="shared" si="4"/>
        <v>731872.13597027783</v>
      </c>
      <c r="U14" s="17">
        <v>-181111.79829104056</v>
      </c>
      <c r="V14" s="17">
        <f t="shared" si="5"/>
        <v>550760.33767923724</v>
      </c>
      <c r="W14" s="17">
        <f t="shared" si="6"/>
        <v>717853.83148826309</v>
      </c>
      <c r="X14" s="18"/>
      <c r="Y14" s="18"/>
      <c r="Z14" s="18"/>
      <c r="AA14" s="18"/>
      <c r="AB14" s="18"/>
      <c r="AC14" s="18"/>
      <c r="AD14" s="18"/>
      <c r="AE14" s="18"/>
      <c r="AF14" s="18"/>
      <c r="AG14" s="18"/>
      <c r="AH14" s="18"/>
      <c r="AI14" s="18"/>
      <c r="AJ14" s="18"/>
      <c r="AK14" s="18"/>
      <c r="AL14" s="18"/>
      <c r="AM14" s="18"/>
      <c r="AN14" s="18"/>
      <c r="AO14" s="18"/>
    </row>
    <row r="15" spans="2:41" x14ac:dyDescent="0.3">
      <c r="B15" s="14">
        <v>38322</v>
      </c>
      <c r="C15" s="15">
        <v>170967</v>
      </c>
      <c r="D15" s="15">
        <v>687964</v>
      </c>
      <c r="E15" s="16"/>
      <c r="F15" s="15">
        <v>99669.395663999996</v>
      </c>
      <c r="G15" s="15">
        <v>88783.944577999995</v>
      </c>
      <c r="H15" s="17">
        <f t="shared" si="0"/>
        <v>188453.34024200001</v>
      </c>
      <c r="I15" s="17">
        <v>670191.1300374862</v>
      </c>
      <c r="J15" s="17">
        <f t="shared" si="1"/>
        <v>858644.47027948615</v>
      </c>
      <c r="K15" s="18"/>
      <c r="L15" s="17">
        <v>151694.29999999999</v>
      </c>
      <c r="M15" s="17">
        <v>18523.476247629987</v>
      </c>
      <c r="N15" s="17">
        <f t="shared" si="2"/>
        <v>170217.77624762998</v>
      </c>
      <c r="O15" s="17">
        <v>108144</v>
      </c>
      <c r="P15" s="17">
        <v>112317.79914213621</v>
      </c>
      <c r="Q15" s="17">
        <f t="shared" si="3"/>
        <v>220461.79914213621</v>
      </c>
      <c r="R15" s="17">
        <v>41170.691336999997</v>
      </c>
      <c r="S15" s="17">
        <v>634309.79918966</v>
      </c>
      <c r="T15" s="17">
        <f t="shared" si="4"/>
        <v>895942.28966879623</v>
      </c>
      <c r="U15" s="17">
        <v>-207515.29563693996</v>
      </c>
      <c r="V15" s="17">
        <f t="shared" si="5"/>
        <v>688426.9940318563</v>
      </c>
      <c r="W15" s="17">
        <f t="shared" si="6"/>
        <v>858644.77027948631</v>
      </c>
      <c r="X15" s="18"/>
      <c r="Y15" s="18"/>
      <c r="Z15" s="18"/>
      <c r="AA15" s="18"/>
      <c r="AB15" s="18"/>
      <c r="AC15" s="18"/>
      <c r="AD15" s="18"/>
      <c r="AE15" s="18"/>
      <c r="AF15" s="18"/>
      <c r="AG15" s="18"/>
      <c r="AH15" s="18"/>
      <c r="AI15" s="18"/>
      <c r="AJ15" s="18"/>
      <c r="AK15" s="18"/>
      <c r="AL15" s="18"/>
      <c r="AM15" s="18"/>
      <c r="AN15" s="18"/>
      <c r="AO15" s="18"/>
    </row>
    <row r="16" spans="2:41" x14ac:dyDescent="0.3">
      <c r="B16" s="14">
        <v>38687</v>
      </c>
      <c r="C16" s="15">
        <v>197932</v>
      </c>
      <c r="D16" s="15">
        <v>822932</v>
      </c>
      <c r="E16" s="16"/>
      <c r="F16" s="15">
        <v>114069.751651</v>
      </c>
      <c r="G16" s="15">
        <v>116631.543838</v>
      </c>
      <c r="H16" s="17">
        <f t="shared" si="0"/>
        <v>230701.29548899998</v>
      </c>
      <c r="I16" s="17">
        <v>791575.96429722558</v>
      </c>
      <c r="J16" s="17">
        <f t="shared" si="1"/>
        <v>1022277.2597862256</v>
      </c>
      <c r="K16" s="18"/>
      <c r="L16" s="17">
        <v>196925.1</v>
      </c>
      <c r="M16" s="17">
        <v>4404.5247294775763</v>
      </c>
      <c r="N16" s="17">
        <f t="shared" si="2"/>
        <v>201329.62472947757</v>
      </c>
      <c r="O16" s="17">
        <v>74423.329999999987</v>
      </c>
      <c r="P16" s="17">
        <v>175141.38419766753</v>
      </c>
      <c r="Q16" s="17">
        <f t="shared" si="3"/>
        <v>249564.71419766752</v>
      </c>
      <c r="R16" s="17">
        <v>16671.883897</v>
      </c>
      <c r="S16" s="17">
        <v>801148.62346268201</v>
      </c>
      <c r="T16" s="17">
        <f t="shared" si="4"/>
        <v>1067385.2215573494</v>
      </c>
      <c r="U16" s="17">
        <v>-246437.57431227525</v>
      </c>
      <c r="V16" s="17">
        <f t="shared" si="5"/>
        <v>820947.64724507416</v>
      </c>
      <c r="W16" s="17">
        <f t="shared" si="6"/>
        <v>1022277.2719745517</v>
      </c>
      <c r="X16" s="18"/>
      <c r="Y16" s="18"/>
      <c r="Z16" s="18"/>
      <c r="AA16" s="18"/>
      <c r="AB16" s="18"/>
      <c r="AC16" s="18"/>
      <c r="AD16" s="18"/>
      <c r="AE16" s="18"/>
      <c r="AF16" s="18"/>
      <c r="AG16" s="18"/>
      <c r="AH16" s="18"/>
      <c r="AI16" s="18"/>
      <c r="AJ16" s="18"/>
      <c r="AK16" s="18"/>
      <c r="AL16" s="18"/>
      <c r="AM16" s="18"/>
      <c r="AN16" s="18"/>
      <c r="AO16" s="18"/>
    </row>
    <row r="17" spans="2:41" x14ac:dyDescent="0.3">
      <c r="B17" s="14">
        <v>39052</v>
      </c>
      <c r="C17" s="15">
        <v>239863</v>
      </c>
      <c r="D17" s="15">
        <v>993264.8</v>
      </c>
      <c r="E17" s="16"/>
      <c r="F17" s="15">
        <v>135019.54865800001</v>
      </c>
      <c r="G17" s="15">
        <v>124665.021934</v>
      </c>
      <c r="H17" s="17">
        <f t="shared" si="0"/>
        <v>259684.57059200003</v>
      </c>
      <c r="I17" s="17">
        <v>944865.77602047869</v>
      </c>
      <c r="J17" s="17">
        <f t="shared" si="1"/>
        <v>1204550.3466124786</v>
      </c>
      <c r="K17" s="18"/>
      <c r="L17" s="17">
        <v>229859.51600000006</v>
      </c>
      <c r="M17" s="17">
        <v>-58668.716907648006</v>
      </c>
      <c r="N17" s="17">
        <f t="shared" si="2"/>
        <v>171190.79909235204</v>
      </c>
      <c r="O17" s="17">
        <v>112942.02</v>
      </c>
      <c r="P17" s="17">
        <v>244347.20778860035</v>
      </c>
      <c r="Q17" s="17">
        <f t="shared" si="3"/>
        <v>357289.22778860037</v>
      </c>
      <c r="R17" s="17">
        <v>31554.622604521603</v>
      </c>
      <c r="S17" s="17">
        <v>993159.42713475518</v>
      </c>
      <c r="T17" s="17">
        <f t="shared" si="4"/>
        <v>1382003.2775278771</v>
      </c>
      <c r="U17" s="17">
        <v>-348643.70400675043</v>
      </c>
      <c r="V17" s="17">
        <f t="shared" si="5"/>
        <v>1033359.5735211268</v>
      </c>
      <c r="W17" s="17">
        <f t="shared" si="6"/>
        <v>1204550.3726134789</v>
      </c>
      <c r="X17" s="18"/>
      <c r="Y17" s="18"/>
      <c r="Z17" s="18"/>
      <c r="AA17" s="18"/>
      <c r="AB17" s="18"/>
      <c r="AC17" s="18"/>
      <c r="AD17" s="18"/>
      <c r="AE17" s="18"/>
      <c r="AF17" s="18"/>
      <c r="AG17" s="18"/>
      <c r="AH17" s="18"/>
      <c r="AI17" s="18"/>
      <c r="AJ17" s="18"/>
      <c r="AK17" s="18"/>
      <c r="AL17" s="18"/>
      <c r="AM17" s="18"/>
      <c r="AN17" s="18"/>
      <c r="AO17" s="18"/>
    </row>
    <row r="18" spans="2:41" x14ac:dyDescent="0.3">
      <c r="B18" s="14">
        <v>39417</v>
      </c>
      <c r="C18" s="15">
        <v>264419.40000000002</v>
      </c>
      <c r="D18" s="15">
        <v>1147742.3999999999</v>
      </c>
      <c r="E18" s="16"/>
      <c r="F18" s="15">
        <v>147182.720975</v>
      </c>
      <c r="G18" s="15">
        <v>119409.30360099999</v>
      </c>
      <c r="H18" s="17">
        <f t="shared" si="0"/>
        <v>266592.024576</v>
      </c>
      <c r="I18" s="17">
        <v>1137426.4885356408</v>
      </c>
      <c r="J18" s="17">
        <f t="shared" si="1"/>
        <v>1404018.5131116407</v>
      </c>
      <c r="K18" s="18"/>
      <c r="L18" s="17">
        <v>292926.5</v>
      </c>
      <c r="M18" s="17">
        <v>-64934.976121000058</v>
      </c>
      <c r="N18" s="17">
        <f t="shared" si="2"/>
        <v>227991.52387899993</v>
      </c>
      <c r="O18" s="17">
        <v>101079</v>
      </c>
      <c r="P18" s="17">
        <v>273021.55455464084</v>
      </c>
      <c r="Q18" s="17">
        <f t="shared" si="3"/>
        <v>374100.55455464084</v>
      </c>
      <c r="R18" s="17">
        <v>49166.914397</v>
      </c>
      <c r="S18" s="17">
        <v>1184518.9614570001</v>
      </c>
      <c r="T18" s="17">
        <f t="shared" si="4"/>
        <v>1607786.430408641</v>
      </c>
      <c r="U18" s="17">
        <v>-431759.44217599998</v>
      </c>
      <c r="V18" s="17">
        <f t="shared" si="5"/>
        <v>1176026.988232641</v>
      </c>
      <c r="W18" s="17">
        <f t="shared" si="6"/>
        <v>1404018.512111641</v>
      </c>
      <c r="X18" s="18"/>
      <c r="Y18" s="18"/>
      <c r="Z18" s="18"/>
      <c r="AA18" s="18"/>
      <c r="AB18" s="18"/>
      <c r="AC18" s="18"/>
      <c r="AD18" s="18"/>
      <c r="AE18" s="18"/>
      <c r="AF18" s="18"/>
      <c r="AG18" s="18"/>
      <c r="AH18" s="18"/>
      <c r="AI18" s="18"/>
      <c r="AJ18" s="18"/>
      <c r="AK18" s="18"/>
      <c r="AL18" s="18"/>
      <c r="AM18" s="18"/>
      <c r="AN18" s="18"/>
      <c r="AO18" s="18"/>
    </row>
    <row r="19" spans="2:41" x14ac:dyDescent="0.3">
      <c r="B19" s="14">
        <v>39783</v>
      </c>
      <c r="C19" s="15">
        <v>268425.2</v>
      </c>
      <c r="D19" s="15">
        <v>1282193.7</v>
      </c>
      <c r="E19" s="16"/>
      <c r="F19" s="15">
        <v>155022.91094999999</v>
      </c>
      <c r="G19" s="15">
        <v>122299.73583399999</v>
      </c>
      <c r="H19" s="17">
        <f t="shared" si="0"/>
        <v>277322.64678399998</v>
      </c>
      <c r="I19" s="17">
        <v>1245453.1001455775</v>
      </c>
      <c r="J19" s="17">
        <f t="shared" si="1"/>
        <v>1522775.7469295776</v>
      </c>
      <c r="K19" s="18"/>
      <c r="L19" s="17">
        <v>148157.1746</v>
      </c>
      <c r="M19" s="17">
        <v>-70457.067594415159</v>
      </c>
      <c r="N19" s="17">
        <f t="shared" si="2"/>
        <v>77700.107005584839</v>
      </c>
      <c r="O19" s="17">
        <v>217351.67999999999</v>
      </c>
      <c r="P19" s="17">
        <v>365555.70449457917</v>
      </c>
      <c r="Q19" s="17">
        <f t="shared" si="3"/>
        <v>582907.38449457916</v>
      </c>
      <c r="R19" s="17">
        <v>46990.643056999994</v>
      </c>
      <c r="S19" s="17">
        <v>1267600.5255246274</v>
      </c>
      <c r="T19" s="17">
        <f t="shared" si="4"/>
        <v>1897498.5530762067</v>
      </c>
      <c r="U19" s="17">
        <v>-452422.93415221386</v>
      </c>
      <c r="V19" s="17">
        <f t="shared" si="5"/>
        <v>1445075.6189239928</v>
      </c>
      <c r="W19" s="17">
        <f t="shared" si="6"/>
        <v>1522775.7259295776</v>
      </c>
      <c r="X19" s="18"/>
      <c r="Y19" s="18"/>
      <c r="Z19" s="18"/>
      <c r="AA19" s="18"/>
      <c r="AB19" s="18"/>
      <c r="AC19" s="18"/>
      <c r="AD19" s="18"/>
      <c r="AE19" s="18"/>
      <c r="AF19" s="18"/>
      <c r="AG19" s="18"/>
      <c r="AH19" s="18"/>
      <c r="AI19" s="18"/>
      <c r="AJ19" s="18"/>
      <c r="AK19" s="18"/>
      <c r="AL19" s="18"/>
      <c r="AM19" s="18"/>
      <c r="AN19" s="18"/>
      <c r="AO19" s="18"/>
    </row>
    <row r="20" spans="2:41" x14ac:dyDescent="0.3">
      <c r="B20" s="14">
        <v>40148</v>
      </c>
      <c r="C20" s="15">
        <v>303537.302256</v>
      </c>
      <c r="D20" s="15">
        <v>1536755.0233558</v>
      </c>
      <c r="E20" s="16"/>
      <c r="F20" s="15">
        <v>181839.76261404</v>
      </c>
      <c r="G20" s="15">
        <v>154870.27929953998</v>
      </c>
      <c r="H20" s="17">
        <f t="shared" si="0"/>
        <v>336710.04191357997</v>
      </c>
      <c r="I20" s="17">
        <v>1469458.88849948</v>
      </c>
      <c r="J20" s="17">
        <f t="shared" si="1"/>
        <v>1806168.9304130599</v>
      </c>
      <c r="K20" s="18"/>
      <c r="L20" s="17">
        <v>412202.41777780006</v>
      </c>
      <c r="M20" s="17">
        <v>-10322.771784445969</v>
      </c>
      <c r="N20" s="17">
        <f t="shared" si="2"/>
        <v>401879.64599335409</v>
      </c>
      <c r="O20" s="17">
        <v>109004.95177099999</v>
      </c>
      <c r="P20" s="17">
        <v>531321.40549288096</v>
      </c>
      <c r="Q20" s="17">
        <f t="shared" si="3"/>
        <v>640326.35726388101</v>
      </c>
      <c r="R20" s="17">
        <v>73232.887390999997</v>
      </c>
      <c r="S20" s="17">
        <v>1194188.6630913317</v>
      </c>
      <c r="T20" s="17">
        <f t="shared" si="4"/>
        <v>1907747.9077462128</v>
      </c>
      <c r="U20" s="17">
        <v>-503459.62432650692</v>
      </c>
      <c r="V20" s="17">
        <f t="shared" si="5"/>
        <v>1404288.2834197059</v>
      </c>
      <c r="W20" s="17">
        <f t="shared" si="6"/>
        <v>1806167.92941306</v>
      </c>
      <c r="X20" s="18"/>
      <c r="Y20" s="18"/>
      <c r="Z20" s="18"/>
      <c r="AA20" s="18"/>
      <c r="AB20" s="18"/>
      <c r="AC20" s="18"/>
      <c r="AD20" s="18"/>
      <c r="AE20" s="18"/>
      <c r="AF20" s="18"/>
      <c r="AG20" s="18"/>
      <c r="AH20" s="18"/>
      <c r="AI20" s="18"/>
      <c r="AJ20" s="18"/>
      <c r="AK20" s="18"/>
      <c r="AL20" s="18"/>
      <c r="AM20" s="18"/>
      <c r="AN20" s="18"/>
      <c r="AO20" s="18"/>
    </row>
    <row r="21" spans="2:41" x14ac:dyDescent="0.3">
      <c r="B21" s="14">
        <v>40513</v>
      </c>
      <c r="C21" s="15">
        <v>360511.37100099999</v>
      </c>
      <c r="D21" s="15">
        <v>1812999.8293559202</v>
      </c>
      <c r="E21" s="16"/>
      <c r="F21" s="15">
        <v>216548.54693273001</v>
      </c>
      <c r="G21" s="15">
        <v>190643.16608431001</v>
      </c>
      <c r="H21" s="17">
        <f t="shared" si="0"/>
        <v>407191.71301704005</v>
      </c>
      <c r="I21" s="17">
        <v>1684216.11670981</v>
      </c>
      <c r="J21" s="17">
        <f t="shared" si="1"/>
        <v>2091407.8297268501</v>
      </c>
      <c r="K21" s="18"/>
      <c r="L21" s="17">
        <v>505463.40261937008</v>
      </c>
      <c r="M21" s="17">
        <v>-128021.47267280894</v>
      </c>
      <c r="N21" s="17">
        <f t="shared" si="2"/>
        <v>377441.92994656111</v>
      </c>
      <c r="O21" s="17">
        <v>76893.689377999995</v>
      </c>
      <c r="P21" s="17">
        <v>550290.83438563161</v>
      </c>
      <c r="Q21" s="17">
        <f t="shared" si="3"/>
        <v>627184.52376363159</v>
      </c>
      <c r="R21" s="17">
        <v>144577.97402702819</v>
      </c>
      <c r="S21" s="17">
        <v>1491098.55289981</v>
      </c>
      <c r="T21" s="17">
        <f t="shared" si="4"/>
        <v>2262861.0506904698</v>
      </c>
      <c r="U21" s="17">
        <v>-548895.15091018123</v>
      </c>
      <c r="V21" s="17">
        <f t="shared" si="5"/>
        <v>1713965.8997802886</v>
      </c>
      <c r="W21" s="17">
        <f t="shared" si="6"/>
        <v>2091407.8297268497</v>
      </c>
      <c r="X21" s="18"/>
      <c r="Y21" s="18"/>
      <c r="Z21" s="18"/>
      <c r="AA21" s="18"/>
      <c r="AB21" s="18"/>
      <c r="AC21" s="18"/>
      <c r="AD21" s="18"/>
      <c r="AE21" s="18"/>
      <c r="AF21" s="18"/>
      <c r="AG21" s="18"/>
      <c r="AH21" s="18"/>
      <c r="AI21" s="18"/>
      <c r="AJ21" s="18"/>
      <c r="AK21" s="18"/>
      <c r="AL21" s="18"/>
      <c r="AM21" s="18"/>
      <c r="AN21" s="18"/>
      <c r="AO21" s="18"/>
    </row>
    <row r="22" spans="2:41" x14ac:dyDescent="0.3">
      <c r="B22" s="14">
        <v>40878</v>
      </c>
      <c r="C22" s="15">
        <v>439504.29960600002</v>
      </c>
      <c r="D22" s="15">
        <v>2192603.0825096103</v>
      </c>
      <c r="E22" s="16"/>
      <c r="F22" s="15">
        <v>242871.13954497001</v>
      </c>
      <c r="G22" s="15">
        <v>195836.30340591</v>
      </c>
      <c r="H22" s="17">
        <f t="shared" si="0"/>
        <v>438707.44295088004</v>
      </c>
      <c r="I22" s="17">
        <v>2053032.4077656323</v>
      </c>
      <c r="J22" s="17">
        <f t="shared" si="1"/>
        <v>2491739.8507165122</v>
      </c>
      <c r="K22" s="18"/>
      <c r="L22" s="17">
        <v>340090.26058487844</v>
      </c>
      <c r="M22" s="17">
        <v>-242032.96561765898</v>
      </c>
      <c r="N22" s="17">
        <f t="shared" si="2"/>
        <v>98057.294967219466</v>
      </c>
      <c r="O22" s="17">
        <v>262742.301156</v>
      </c>
      <c r="P22" s="17">
        <v>570867.68383727781</v>
      </c>
      <c r="Q22" s="17">
        <f t="shared" si="3"/>
        <v>833609.98499327782</v>
      </c>
      <c r="R22" s="17">
        <v>198499.62155661921</v>
      </c>
      <c r="S22" s="17">
        <v>2005860.0669159531</v>
      </c>
      <c r="T22" s="17">
        <f t="shared" si="4"/>
        <v>3037969.6734658498</v>
      </c>
      <c r="U22" s="17">
        <v>-644287.1177165577</v>
      </c>
      <c r="V22" s="17">
        <f t="shared" ref="V22:V27" si="7">T22+U22</f>
        <v>2393682.555749292</v>
      </c>
      <c r="W22" s="17">
        <f t="shared" ref="W22:W27" si="8">N22+V22</f>
        <v>2491739.8507165117</v>
      </c>
      <c r="X22" s="18"/>
      <c r="Y22" s="18"/>
      <c r="Z22" s="18"/>
      <c r="AA22" s="18"/>
      <c r="AB22" s="18"/>
      <c r="AC22" s="18"/>
      <c r="AD22" s="18"/>
      <c r="AE22" s="18"/>
      <c r="AF22" s="18"/>
      <c r="AG22" s="18"/>
      <c r="AH22" s="18"/>
      <c r="AI22" s="18"/>
      <c r="AJ22" s="18"/>
      <c r="AK22" s="18"/>
      <c r="AL22" s="18"/>
      <c r="AM22" s="18"/>
      <c r="AN22" s="18"/>
      <c r="AO22" s="18"/>
    </row>
    <row r="23" spans="2:41" x14ac:dyDescent="0.3">
      <c r="B23" s="14">
        <v>41244</v>
      </c>
      <c r="C23" s="15">
        <v>484362.43938599998</v>
      </c>
      <c r="D23" s="15">
        <v>2593184.8574828901</v>
      </c>
      <c r="E23" s="16"/>
      <c r="F23" s="15">
        <v>251538.51322632999</v>
      </c>
      <c r="G23" s="15">
        <v>198510.29636562002</v>
      </c>
      <c r="H23" s="17">
        <f t="shared" si="0"/>
        <v>450048.80959195003</v>
      </c>
      <c r="I23" s="17">
        <v>2479021.3670658171</v>
      </c>
      <c r="J23" s="17">
        <f t="shared" si="1"/>
        <v>2929070.176657767</v>
      </c>
      <c r="K23" s="18"/>
      <c r="L23" s="17">
        <v>396468.03070017911</v>
      </c>
      <c r="M23" s="17">
        <v>-422299.14759558352</v>
      </c>
      <c r="N23" s="17">
        <f t="shared" si="2"/>
        <v>-25831.116895404411</v>
      </c>
      <c r="O23" s="17">
        <v>278842.90664399997</v>
      </c>
      <c r="P23" s="17">
        <v>766389.34195750766</v>
      </c>
      <c r="Q23" s="17">
        <f t="shared" si="3"/>
        <v>1045232.2486015076</v>
      </c>
      <c r="R23" s="17">
        <v>292477.2110281288</v>
      </c>
      <c r="S23" s="17">
        <v>2358421.4177325582</v>
      </c>
      <c r="T23" s="17">
        <f t="shared" si="4"/>
        <v>3696130.8773621945</v>
      </c>
      <c r="U23" s="17">
        <v>-741229.58380898356</v>
      </c>
      <c r="V23" s="17">
        <f t="shared" si="7"/>
        <v>2954901.2935532108</v>
      </c>
      <c r="W23" s="17">
        <f t="shared" si="8"/>
        <v>2929070.1766578062</v>
      </c>
      <c r="X23" s="18"/>
      <c r="Y23" s="18"/>
      <c r="Z23" s="18"/>
      <c r="AA23" s="18"/>
      <c r="AB23" s="18"/>
      <c r="AC23" s="18"/>
      <c r="AD23" s="18"/>
      <c r="AE23" s="18"/>
      <c r="AF23" s="18"/>
      <c r="AG23" s="18"/>
      <c r="AH23" s="18"/>
      <c r="AI23" s="18"/>
      <c r="AJ23" s="18"/>
      <c r="AK23" s="18"/>
      <c r="AL23" s="18"/>
      <c r="AM23" s="18"/>
      <c r="AN23" s="18"/>
      <c r="AO23" s="18"/>
    </row>
    <row r="24" spans="2:41" x14ac:dyDescent="0.3">
      <c r="B24" s="14">
        <v>41609</v>
      </c>
      <c r="C24" s="15">
        <v>488585.61292800005</v>
      </c>
      <c r="D24" s="15">
        <v>3058792.8343930002</v>
      </c>
      <c r="E24" s="16"/>
      <c r="F24" s="15">
        <v>264607.15865300002</v>
      </c>
      <c r="G24" s="15">
        <v>219970.853936</v>
      </c>
      <c r="H24" s="17">
        <f t="shared" si="0"/>
        <v>484578.01258900005</v>
      </c>
      <c r="I24" s="17">
        <v>2933274.8161525708</v>
      </c>
      <c r="J24" s="17">
        <f t="shared" si="1"/>
        <v>3417852.8287415709</v>
      </c>
      <c r="K24" s="18"/>
      <c r="L24" s="17">
        <v>529128.11332986038</v>
      </c>
      <c r="M24" s="17">
        <v>-605453.18223235046</v>
      </c>
      <c r="N24" s="17">
        <f t="shared" si="2"/>
        <v>-76325.068902490078</v>
      </c>
      <c r="O24" s="17">
        <v>114007.092957</v>
      </c>
      <c r="P24" s="17">
        <v>1187334.70240574</v>
      </c>
      <c r="Q24" s="17">
        <f t="shared" si="3"/>
        <v>1301341.7953627401</v>
      </c>
      <c r="R24" s="17">
        <v>365098.08880383219</v>
      </c>
      <c r="S24" s="17">
        <v>2534342.6204332602</v>
      </c>
      <c r="T24" s="17">
        <f t="shared" si="4"/>
        <v>4200782.504599832</v>
      </c>
      <c r="U24" s="17">
        <v>-706604.60695577203</v>
      </c>
      <c r="V24" s="17">
        <f t="shared" si="7"/>
        <v>3494177.8976440597</v>
      </c>
      <c r="W24" s="17">
        <f t="shared" si="8"/>
        <v>3417852.8287415695</v>
      </c>
      <c r="X24" s="18"/>
      <c r="Y24" s="18"/>
      <c r="Z24" s="18"/>
      <c r="AA24" s="18"/>
      <c r="AB24" s="18"/>
      <c r="AC24" s="18"/>
      <c r="AD24" s="18"/>
      <c r="AE24" s="18"/>
      <c r="AF24" s="18"/>
      <c r="AG24" s="18"/>
      <c r="AH24" s="18"/>
      <c r="AI24" s="18"/>
      <c r="AJ24" s="18"/>
      <c r="AK24" s="18"/>
      <c r="AL24" s="18"/>
      <c r="AM24" s="18"/>
      <c r="AN24" s="18"/>
      <c r="AO24" s="18"/>
    </row>
    <row r="25" spans="2:41" x14ac:dyDescent="0.3">
      <c r="B25" s="14">
        <v>41974</v>
      </c>
      <c r="C25" s="15">
        <v>577911.98693000001</v>
      </c>
      <c r="D25" s="15">
        <v>3460557.8041300001</v>
      </c>
      <c r="E25" s="16"/>
      <c r="F25" s="15">
        <v>329426.47936200001</v>
      </c>
      <c r="G25" s="15">
        <v>282728.88166200003</v>
      </c>
      <c r="H25" s="17">
        <f t="shared" si="0"/>
        <v>612155.36102399998</v>
      </c>
      <c r="I25" s="17">
        <v>3263697.8754575634</v>
      </c>
      <c r="J25" s="17">
        <f t="shared" si="1"/>
        <v>3875853.2364815632</v>
      </c>
      <c r="K25" s="18"/>
      <c r="L25" s="17">
        <v>688006.71142062021</v>
      </c>
      <c r="M25" s="17">
        <v>-672880.66264200036</v>
      </c>
      <c r="N25" s="17">
        <f t="shared" si="2"/>
        <v>15126.04877861985</v>
      </c>
      <c r="O25" s="17">
        <v>149671.77522899999</v>
      </c>
      <c r="P25" s="17">
        <v>1286227.9360765116</v>
      </c>
      <c r="Q25" s="17">
        <f t="shared" si="3"/>
        <v>1435899.7113055116</v>
      </c>
      <c r="R25" s="17">
        <v>450923.7405206128</v>
      </c>
      <c r="S25" s="17">
        <v>2753322.1894976874</v>
      </c>
      <c r="T25" s="17">
        <f t="shared" si="4"/>
        <v>4640145.6413238123</v>
      </c>
      <c r="U25" s="17">
        <v>-779418.45362011832</v>
      </c>
      <c r="V25" s="17">
        <f t="shared" si="7"/>
        <v>3860727.1877036942</v>
      </c>
      <c r="W25" s="17">
        <f t="shared" si="8"/>
        <v>3875853.2364823138</v>
      </c>
      <c r="X25" s="18"/>
      <c r="Y25" s="18"/>
      <c r="Z25" s="18"/>
      <c r="AA25" s="18"/>
      <c r="AB25" s="18"/>
      <c r="AC25" s="18"/>
      <c r="AD25" s="18"/>
      <c r="AE25" s="18"/>
      <c r="AF25" s="18"/>
      <c r="AG25" s="18"/>
      <c r="AH25" s="18"/>
      <c r="AI25" s="18"/>
      <c r="AJ25" s="18"/>
      <c r="AK25" s="18"/>
      <c r="AL25" s="18"/>
      <c r="AM25" s="18"/>
      <c r="AN25" s="18"/>
      <c r="AO25" s="18"/>
    </row>
    <row r="26" spans="2:41" x14ac:dyDescent="0.3">
      <c r="B26" s="19" t="s">
        <v>30</v>
      </c>
      <c r="C26" s="15">
        <v>673431.824058</v>
      </c>
      <c r="D26" s="15">
        <v>4057212.1247310005</v>
      </c>
      <c r="E26" s="16"/>
      <c r="F26" s="15">
        <v>388056.71398100001</v>
      </c>
      <c r="G26" s="15">
        <v>326931.236126</v>
      </c>
      <c r="H26" s="17">
        <f t="shared" si="0"/>
        <v>714987.95010700007</v>
      </c>
      <c r="I26" s="17">
        <v>3850929.4417268136</v>
      </c>
      <c r="J26" s="17">
        <f t="shared" si="1"/>
        <v>4565917.3918338139</v>
      </c>
      <c r="K26" s="18"/>
      <c r="L26" s="17">
        <v>576186.7719166301</v>
      </c>
      <c r="M26" s="17">
        <v>-874349.91455703764</v>
      </c>
      <c r="N26" s="17">
        <f t="shared" si="2"/>
        <v>-298163.14264040755</v>
      </c>
      <c r="O26" s="17">
        <v>229925.63975899998</v>
      </c>
      <c r="P26" s="17">
        <v>1529565.9779987142</v>
      </c>
      <c r="Q26" s="17">
        <f t="shared" si="3"/>
        <v>1759491.6177577141</v>
      </c>
      <c r="R26" s="17">
        <v>530668.56868077791</v>
      </c>
      <c r="S26" s="17">
        <v>3441874.2109708888</v>
      </c>
      <c r="T26" s="17">
        <f t="shared" si="4"/>
        <v>5732034.3974093813</v>
      </c>
      <c r="U26" s="17">
        <v>-867953.86293461942</v>
      </c>
      <c r="V26" s="17">
        <f t="shared" si="7"/>
        <v>4864080.5344747622</v>
      </c>
      <c r="W26" s="17">
        <f t="shared" si="8"/>
        <v>4565917.391834355</v>
      </c>
      <c r="X26" s="18"/>
      <c r="Y26" s="18"/>
      <c r="Z26" s="18"/>
      <c r="AA26" s="18"/>
      <c r="AB26" s="18"/>
      <c r="AC26" s="18"/>
      <c r="AD26" s="18"/>
      <c r="AE26" s="18"/>
      <c r="AF26" s="18"/>
      <c r="AG26" s="18"/>
      <c r="AH26" s="18"/>
      <c r="AI26" s="18"/>
      <c r="AJ26" s="18"/>
      <c r="AK26" s="18"/>
      <c r="AL26" s="18"/>
      <c r="AM26" s="18"/>
      <c r="AN26" s="18"/>
      <c r="AO26" s="18"/>
    </row>
    <row r="27" spans="2:41" x14ac:dyDescent="0.3">
      <c r="B27" s="14">
        <v>42705</v>
      </c>
      <c r="C27" s="15">
        <v>856146.73752292001</v>
      </c>
      <c r="D27" s="15">
        <v>4823559.0732529201</v>
      </c>
      <c r="E27" s="16">
        <v>0</v>
      </c>
      <c r="F27" s="15">
        <v>429501.82611999993</v>
      </c>
      <c r="G27" s="15">
        <v>347122.62981691997</v>
      </c>
      <c r="H27" s="17">
        <f t="shared" si="0"/>
        <v>776624.4559369199</v>
      </c>
      <c r="I27" s="17">
        <v>4628971.6117674988</v>
      </c>
      <c r="J27" s="17">
        <f t="shared" si="1"/>
        <v>5405596.0677044187</v>
      </c>
      <c r="K27" s="18">
        <v>0</v>
      </c>
      <c r="L27" s="17">
        <v>558589.33752132999</v>
      </c>
      <c r="M27" s="17">
        <v>-789827.41739778407</v>
      </c>
      <c r="N27" s="17">
        <f t="shared" si="2"/>
        <v>-231238.07987645408</v>
      </c>
      <c r="O27" s="17">
        <v>413016.21559792006</v>
      </c>
      <c r="P27" s="17">
        <v>1559116.4662008539</v>
      </c>
      <c r="Q27" s="17">
        <f t="shared" si="3"/>
        <v>1972132.6817987741</v>
      </c>
      <c r="R27" s="17">
        <v>513767.99392521405</v>
      </c>
      <c r="S27" s="17">
        <v>4185776.6797374301</v>
      </c>
      <c r="T27" s="17">
        <f t="shared" si="4"/>
        <v>6671677.3554614186</v>
      </c>
      <c r="U27" s="17">
        <v>-1034843.2078801658</v>
      </c>
      <c r="V27" s="17">
        <f t="shared" si="7"/>
        <v>5636834.1475812532</v>
      </c>
      <c r="W27" s="17">
        <f t="shared" si="8"/>
        <v>5405596.0677047987</v>
      </c>
      <c r="X27" s="18"/>
      <c r="Y27" s="18"/>
      <c r="Z27" s="18"/>
      <c r="AA27" s="18"/>
      <c r="AB27" s="18"/>
      <c r="AC27" s="18"/>
      <c r="AD27" s="18"/>
      <c r="AE27" s="18"/>
      <c r="AF27" s="18"/>
      <c r="AG27" s="18"/>
      <c r="AH27" s="18"/>
      <c r="AI27" s="18"/>
      <c r="AJ27" s="18"/>
      <c r="AK27" s="18"/>
      <c r="AL27" s="18"/>
      <c r="AM27" s="18"/>
      <c r="AN27" s="18"/>
      <c r="AO27" s="18"/>
    </row>
    <row r="28" spans="2:41" ht="17.25" customHeight="1" x14ac:dyDescent="0.3">
      <c r="B28" s="14">
        <v>43070</v>
      </c>
      <c r="C28" s="15">
        <v>939793.29000619997</v>
      </c>
      <c r="D28" s="15">
        <v>5665313.2216611998</v>
      </c>
      <c r="E28" s="16"/>
      <c r="F28" s="15">
        <v>439396.13510099996</v>
      </c>
      <c r="G28" s="15">
        <v>353903.04510019999</v>
      </c>
      <c r="H28" s="17">
        <v>793299.18020119995</v>
      </c>
      <c r="I28" s="17">
        <v>5514762.3560027359</v>
      </c>
      <c r="J28" s="17">
        <v>6308061.5362039357</v>
      </c>
      <c r="K28" s="18"/>
      <c r="L28" s="17">
        <v>846139.04238137021</v>
      </c>
      <c r="M28" s="17">
        <v>-724601.14494650043</v>
      </c>
      <c r="N28" s="17">
        <v>121537.89743486978</v>
      </c>
      <c r="O28" s="17">
        <v>225079.74792320002</v>
      </c>
      <c r="P28" s="17">
        <v>1943437.5276475509</v>
      </c>
      <c r="Q28" s="17">
        <v>2168517.2755707512</v>
      </c>
      <c r="R28" s="17">
        <v>536982.20866034483</v>
      </c>
      <c r="S28" s="17">
        <v>4799215.1504812259</v>
      </c>
      <c r="T28" s="17">
        <v>7504714.6347123217</v>
      </c>
      <c r="U28" s="17">
        <v>-1318190.9959425353</v>
      </c>
      <c r="V28" s="17">
        <v>6186523.6387697868</v>
      </c>
      <c r="W28" s="17">
        <v>6308061.5362046566</v>
      </c>
      <c r="X28" s="18"/>
      <c r="Y28" s="18"/>
      <c r="Z28" s="18"/>
      <c r="AA28" s="18"/>
      <c r="AB28" s="18"/>
      <c r="AC28" s="18"/>
      <c r="AD28" s="18"/>
      <c r="AE28" s="18"/>
      <c r="AF28" s="18"/>
      <c r="AG28" s="18"/>
      <c r="AH28" s="18"/>
      <c r="AI28" s="18"/>
      <c r="AJ28" s="18"/>
      <c r="AK28" s="18"/>
      <c r="AL28" s="18"/>
      <c r="AM28" s="18"/>
      <c r="AN28" s="18"/>
      <c r="AO28" s="18"/>
    </row>
    <row r="29" spans="2:41" x14ac:dyDescent="0.3">
      <c r="B29" s="14">
        <v>43435</v>
      </c>
      <c r="C29" s="15">
        <v>961096.31262334983</v>
      </c>
      <c r="D29" s="15">
        <v>6427329.5849448601</v>
      </c>
      <c r="E29" s="16"/>
      <c r="F29" s="15">
        <v>473066.12775599997</v>
      </c>
      <c r="G29" s="15">
        <v>357727.12902634998</v>
      </c>
      <c r="H29" s="17">
        <v>830793.2567823499</v>
      </c>
      <c r="I29" s="17">
        <v>6297503.4326796485</v>
      </c>
      <c r="J29" s="17">
        <v>7128296.6894619986</v>
      </c>
      <c r="K29" s="18"/>
      <c r="L29" s="17">
        <v>750541.14853672683</v>
      </c>
      <c r="M29" s="17">
        <v>-817548.19624504796</v>
      </c>
      <c r="N29" s="17">
        <v>-67007.04770832113</v>
      </c>
      <c r="O29" s="17">
        <v>472817.03840745997</v>
      </c>
      <c r="P29" s="17">
        <v>2043894.3514182023</v>
      </c>
      <c r="Q29" s="17">
        <v>2516711.3898256621</v>
      </c>
      <c r="R29" s="17">
        <v>755379.61471053096</v>
      </c>
      <c r="S29" s="17">
        <v>5561351.4425510112</v>
      </c>
      <c r="T29" s="17">
        <v>8833442.4470872041</v>
      </c>
      <c r="U29" s="17">
        <v>-1638138.7099187253</v>
      </c>
      <c r="V29" s="17">
        <v>7195303.7371684788</v>
      </c>
      <c r="W29" s="17">
        <v>7128296.6894601574</v>
      </c>
      <c r="X29" s="18"/>
      <c r="Y29" s="18"/>
      <c r="Z29" s="18"/>
      <c r="AA29" s="18"/>
      <c r="AB29" s="18"/>
      <c r="AC29" s="18"/>
      <c r="AD29" s="18"/>
      <c r="AE29" s="18"/>
      <c r="AF29" s="18"/>
      <c r="AG29" s="18"/>
      <c r="AH29" s="18"/>
      <c r="AI29" s="18"/>
      <c r="AJ29" s="18"/>
      <c r="AK29" s="18"/>
      <c r="AL29" s="18"/>
      <c r="AM29" s="18"/>
      <c r="AN29" s="18"/>
      <c r="AO29" s="18"/>
    </row>
    <row r="30" spans="2:41" x14ac:dyDescent="0.3">
      <c r="B30" s="14">
        <v>43800</v>
      </c>
      <c r="C30" s="15">
        <v>932604.45858258998</v>
      </c>
      <c r="D30" s="15">
        <v>6912709.9133085897</v>
      </c>
      <c r="E30" s="16"/>
      <c r="F30" s="15">
        <v>494207.85782400006</v>
      </c>
      <c r="G30" s="15">
        <v>371259.13438859</v>
      </c>
      <c r="H30" s="17">
        <v>865466.99221259006</v>
      </c>
      <c r="I30" s="17">
        <v>6758653.6766951662</v>
      </c>
      <c r="J30" s="17">
        <v>7624120.668907756</v>
      </c>
      <c r="K30" s="18"/>
      <c r="L30" s="17">
        <v>895997.46782718995</v>
      </c>
      <c r="M30" s="17">
        <v>-795295.64592287363</v>
      </c>
      <c r="N30" s="17">
        <v>100701.82190431631</v>
      </c>
      <c r="O30" s="17">
        <v>363031.78314259002</v>
      </c>
      <c r="P30" s="17">
        <v>2432895.4314188068</v>
      </c>
      <c r="Q30" s="17">
        <v>2795927.2145613967</v>
      </c>
      <c r="R30" s="17">
        <v>817953.30891918088</v>
      </c>
      <c r="S30" s="17">
        <v>5796858.5879255319</v>
      </c>
      <c r="T30" s="17">
        <v>9410739.1114061102</v>
      </c>
      <c r="U30" s="17">
        <v>-1887320.2644219953</v>
      </c>
      <c r="V30" s="17">
        <v>7523418.8469841145</v>
      </c>
      <c r="W30" s="17">
        <v>7624120.668888431</v>
      </c>
      <c r="X30" s="18"/>
      <c r="Y30" s="18"/>
      <c r="Z30" s="18"/>
      <c r="AA30" s="18"/>
      <c r="AB30" s="18"/>
      <c r="AC30" s="18"/>
      <c r="AD30" s="18"/>
      <c r="AE30" s="18"/>
      <c r="AF30" s="18"/>
      <c r="AG30" s="18"/>
      <c r="AH30" s="18"/>
      <c r="AI30" s="18"/>
      <c r="AJ30" s="18"/>
      <c r="AK30" s="18"/>
      <c r="AL30" s="18"/>
      <c r="AM30" s="18"/>
      <c r="AN30" s="18"/>
      <c r="AO30" s="18"/>
    </row>
    <row r="31" spans="2:41" x14ac:dyDescent="0.3">
      <c r="B31" s="14">
        <v>44166</v>
      </c>
      <c r="C31" s="15">
        <v>964439.73323794</v>
      </c>
      <c r="D31" s="15">
        <v>8495788.2887633704</v>
      </c>
      <c r="E31" s="16"/>
      <c r="F31" s="15">
        <v>641010.03668900009</v>
      </c>
      <c r="G31" s="15">
        <v>536140.00277864002</v>
      </c>
      <c r="H31" s="17">
        <v>1177150.0394676402</v>
      </c>
      <c r="I31" s="17">
        <v>8228583.9312860183</v>
      </c>
      <c r="J31" s="17">
        <v>9405733.9707536586</v>
      </c>
      <c r="K31" s="18"/>
      <c r="L31" s="17">
        <v>526778.52873080177</v>
      </c>
      <c r="M31" s="17">
        <v>-736246.8877777108</v>
      </c>
      <c r="N31" s="17">
        <v>-209468.35904690903</v>
      </c>
      <c r="O31" s="17">
        <v>868891.68011794006</v>
      </c>
      <c r="P31" s="17">
        <v>3679169.6858643005</v>
      </c>
      <c r="Q31" s="17">
        <v>4548061.3659822401</v>
      </c>
      <c r="R31" s="17">
        <v>1002174.1586098598</v>
      </c>
      <c r="S31" s="17">
        <v>6170937.2639374193</v>
      </c>
      <c r="T31" s="17">
        <v>11721172.788529519</v>
      </c>
      <c r="U31" s="17">
        <v>-2105970.4587288718</v>
      </c>
      <c r="V31" s="17">
        <v>9615202.3298006468</v>
      </c>
      <c r="W31" s="17">
        <v>9405733.9707537368</v>
      </c>
      <c r="X31" s="18"/>
      <c r="Y31" s="18"/>
      <c r="Z31" s="18"/>
      <c r="AA31" s="18"/>
      <c r="AB31" s="18"/>
      <c r="AC31" s="18"/>
      <c r="AD31" s="18"/>
      <c r="AE31" s="18"/>
      <c r="AF31" s="18"/>
      <c r="AG31" s="18"/>
      <c r="AH31" s="18"/>
      <c r="AI31" s="18"/>
      <c r="AJ31" s="18"/>
      <c r="AK31" s="18"/>
      <c r="AL31" s="18"/>
      <c r="AM31" s="18"/>
      <c r="AN31" s="18"/>
      <c r="AO31" s="18"/>
    </row>
    <row r="32" spans="2:41" x14ac:dyDescent="0.3">
      <c r="B32" s="14">
        <v>44531</v>
      </c>
      <c r="C32" s="15">
        <v>1305808.6890056201</v>
      </c>
      <c r="D32" s="15">
        <v>9638905.3584586196</v>
      </c>
      <c r="E32" s="16"/>
      <c r="F32" s="15">
        <v>784449.65038600005</v>
      </c>
      <c r="G32" s="15">
        <v>675445.81418861996</v>
      </c>
      <c r="H32" s="17">
        <v>1459895.4645746201</v>
      </c>
      <c r="I32" s="17">
        <v>9187413.4941307418</v>
      </c>
      <c r="J32" s="17">
        <v>10647308.958705362</v>
      </c>
      <c r="K32" s="18"/>
      <c r="L32" s="17">
        <v>-387262.53833579551</v>
      </c>
      <c r="M32" s="17">
        <v>-594713.22258016956</v>
      </c>
      <c r="N32" s="17">
        <v>-981975.76091596507</v>
      </c>
      <c r="O32" s="17">
        <v>2094094.6192286201</v>
      </c>
      <c r="P32" s="17">
        <v>3738325.3761665458</v>
      </c>
      <c r="Q32" s="17">
        <v>5832419.9953951659</v>
      </c>
      <c r="R32" s="17">
        <v>1188103.2101948017</v>
      </c>
      <c r="S32" s="17">
        <v>6981427.8740752013</v>
      </c>
      <c r="T32" s="17">
        <v>14001951.079665169</v>
      </c>
      <c r="U32" s="17">
        <v>-2372666.3600423713</v>
      </c>
      <c r="V32" s="17">
        <v>11629284.719622798</v>
      </c>
      <c r="W32" s="17">
        <v>10647308.958706833</v>
      </c>
      <c r="X32" s="18"/>
      <c r="Y32" s="18"/>
      <c r="Z32" s="18"/>
      <c r="AA32" s="18"/>
      <c r="AB32" s="18"/>
      <c r="AC32" s="18"/>
      <c r="AD32" s="18"/>
      <c r="AE32" s="18"/>
      <c r="AF32" s="18"/>
      <c r="AG32" s="18"/>
      <c r="AH32" s="18"/>
      <c r="AI32" s="18"/>
      <c r="AJ32" s="18"/>
      <c r="AK32" s="18"/>
      <c r="AL32" s="18"/>
      <c r="AM32" s="18"/>
      <c r="AN32" s="18"/>
      <c r="AO32" s="18"/>
    </row>
    <row r="33" spans="2:41" x14ac:dyDescent="0.3">
      <c r="B33" s="19" t="s">
        <v>33</v>
      </c>
      <c r="C33" s="15">
        <v>1349388.5820315699</v>
      </c>
      <c r="D33" s="15">
        <v>10497052.426244661</v>
      </c>
      <c r="E33" s="16"/>
      <c r="F33" s="15">
        <v>742041.78758500004</v>
      </c>
      <c r="G33" s="15">
        <v>711555.42385666003</v>
      </c>
      <c r="H33" s="17">
        <v>1453597.2114416601</v>
      </c>
      <c r="I33" s="17">
        <v>10836039.684050811</v>
      </c>
      <c r="J33" s="17">
        <v>12289636.895492472</v>
      </c>
      <c r="K33" s="18"/>
      <c r="L33" s="17">
        <v>-1613860.8621647602</v>
      </c>
      <c r="M33" s="17">
        <v>-152951.93946629949</v>
      </c>
      <c r="N33" s="17">
        <v>-1766812.8016310597</v>
      </c>
      <c r="O33" s="17">
        <v>3432493.15077266</v>
      </c>
      <c r="P33" s="17">
        <v>4038615.3237395948</v>
      </c>
      <c r="Q33" s="17">
        <v>7471108.4745122548</v>
      </c>
      <c r="R33" s="17">
        <v>1749708.0863641743</v>
      </c>
      <c r="S33" s="17">
        <v>7411456.1380186258</v>
      </c>
      <c r="T33" s="17">
        <v>16632272.698895056</v>
      </c>
      <c r="U33" s="17">
        <v>-2575823.0017721667</v>
      </c>
      <c r="V33" s="17">
        <v>14056449.697122889</v>
      </c>
      <c r="W33" s="17">
        <v>12289636.895491829</v>
      </c>
      <c r="X33" s="18"/>
      <c r="Y33" s="18"/>
      <c r="Z33" s="18"/>
      <c r="AA33" s="18"/>
      <c r="AB33" s="18"/>
      <c r="AC33" s="18"/>
      <c r="AD33" s="18"/>
      <c r="AE33" s="18"/>
      <c r="AF33" s="18"/>
      <c r="AG33" s="18"/>
      <c r="AH33" s="18"/>
      <c r="AI33" s="18"/>
      <c r="AJ33" s="18"/>
      <c r="AK33" s="18"/>
      <c r="AL33" s="18"/>
      <c r="AM33" s="18"/>
      <c r="AN33" s="18"/>
      <c r="AO33" s="18"/>
    </row>
    <row r="34" spans="2:41" x14ac:dyDescent="0.3">
      <c r="B34" s="19" t="s">
        <v>36</v>
      </c>
      <c r="C34" s="15">
        <v>1328736.9371900298</v>
      </c>
      <c r="D34" s="15">
        <v>11485068.735321011</v>
      </c>
      <c r="E34" s="16"/>
      <c r="F34" s="15">
        <v>900136.04357900005</v>
      </c>
      <c r="G34" s="15">
        <v>757906.49656925001</v>
      </c>
      <c r="H34" s="17">
        <v>1658042.5401482501</v>
      </c>
      <c r="I34" s="17">
        <v>11531070.672903033</v>
      </c>
      <c r="J34" s="17">
        <v>13189113.213051284</v>
      </c>
      <c r="K34" s="18"/>
      <c r="L34" s="27">
        <v>-837336.45453224017</v>
      </c>
      <c r="M34" s="17">
        <v>381238.41597148776</v>
      </c>
      <c r="N34" s="27">
        <v>-456098.03856075241</v>
      </c>
      <c r="O34" s="17">
        <v>2376234.4134972501</v>
      </c>
      <c r="P34" s="17">
        <v>5908756.8714969903</v>
      </c>
      <c r="Q34" s="17">
        <v>8284991.2849942409</v>
      </c>
      <c r="R34" s="17">
        <v>769810.31920397782</v>
      </c>
      <c r="S34" s="17">
        <v>7366417.9081634246</v>
      </c>
      <c r="T34" s="17">
        <v>16421219.512361644</v>
      </c>
      <c r="U34" s="27">
        <v>-2776008.2607511752</v>
      </c>
      <c r="V34" s="27">
        <v>13645211.251610469</v>
      </c>
      <c r="W34" s="17">
        <v>13189113.213049717</v>
      </c>
      <c r="X34" s="18"/>
      <c r="Y34" s="18"/>
      <c r="Z34" s="18"/>
      <c r="AA34" s="18"/>
      <c r="AB34" s="18"/>
      <c r="AC34" s="18"/>
      <c r="AD34" s="18"/>
      <c r="AE34" s="18"/>
      <c r="AF34" s="18"/>
      <c r="AG34" s="18"/>
      <c r="AH34" s="18"/>
      <c r="AI34" s="18"/>
      <c r="AJ34" s="18"/>
      <c r="AK34" s="18"/>
      <c r="AL34" s="18"/>
      <c r="AM34" s="18"/>
      <c r="AN34" s="18"/>
      <c r="AO34" s="18"/>
    </row>
    <row r="35" spans="2:41" s="34" customFormat="1" x14ac:dyDescent="0.3">
      <c r="B35" s="28" t="s">
        <v>35</v>
      </c>
      <c r="C35" s="29">
        <v>1539338.25763568</v>
      </c>
      <c r="D35" s="29">
        <v>12660563.546709491</v>
      </c>
      <c r="E35" s="30"/>
      <c r="F35" s="29">
        <v>1051069.8725720001</v>
      </c>
      <c r="G35" s="29">
        <v>874493.51602549001</v>
      </c>
      <c r="H35" s="31">
        <v>1925563.3885974903</v>
      </c>
      <c r="I35" s="31">
        <v>12396137.622627657</v>
      </c>
      <c r="J35" s="31">
        <v>14321701.011225147</v>
      </c>
      <c r="K35" s="32"/>
      <c r="L35" s="33">
        <v>222149.41678616992</v>
      </c>
      <c r="M35" s="31">
        <v>350759.19373894588</v>
      </c>
      <c r="N35" s="33">
        <v>572908.61052511586</v>
      </c>
      <c r="O35" s="31">
        <v>1773558.4617424898</v>
      </c>
      <c r="P35" s="31">
        <v>6496549.867538698</v>
      </c>
      <c r="Q35" s="31">
        <v>8270108.3292811876</v>
      </c>
      <c r="R35" s="31">
        <v>656664.21752807777</v>
      </c>
      <c r="S35" s="31">
        <v>8156044.8119542049</v>
      </c>
      <c r="T35" s="31">
        <v>17082817.358763471</v>
      </c>
      <c r="U35" s="33">
        <v>-3334024.9580635587</v>
      </c>
      <c r="V35" s="33">
        <v>13748792.400699914</v>
      </c>
      <c r="W35" s="31">
        <v>14321701.01122503</v>
      </c>
      <c r="X35" s="32"/>
      <c r="Y35" s="32"/>
      <c r="Z35" s="32"/>
      <c r="AA35" s="32"/>
      <c r="AB35" s="32"/>
      <c r="AC35" s="32"/>
      <c r="AD35" s="32"/>
      <c r="AE35" s="32"/>
      <c r="AF35" s="32"/>
      <c r="AG35" s="32"/>
      <c r="AH35" s="32"/>
      <c r="AI35" s="32"/>
      <c r="AJ35" s="32"/>
      <c r="AK35" s="32"/>
      <c r="AL35" s="32"/>
      <c r="AM35" s="32"/>
      <c r="AN35" s="32"/>
      <c r="AO35" s="32"/>
    </row>
    <row r="36" spans="2:41" x14ac:dyDescent="0.3">
      <c r="B36" s="25" t="s">
        <v>39</v>
      </c>
      <c r="C36" s="26">
        <v>1796488.1362198598</v>
      </c>
      <c r="D36" s="26">
        <v>14093448.0359139</v>
      </c>
      <c r="E36" s="26"/>
      <c r="F36" s="26">
        <v>1248532.605151</v>
      </c>
      <c r="G36" s="26">
        <v>1039492.8734426298</v>
      </c>
      <c r="H36" s="26">
        <v>2288025.4785936298</v>
      </c>
      <c r="I36" s="26">
        <v>13686979.643577348</v>
      </c>
      <c r="J36" s="26">
        <v>15975005.122170977</v>
      </c>
      <c r="K36" s="26"/>
      <c r="L36" s="26">
        <v>712521.52713490999</v>
      </c>
      <c r="M36" s="26">
        <v>353484.91374128626</v>
      </c>
      <c r="N36" s="26">
        <v>1066006.4408761961</v>
      </c>
      <c r="O36" s="26">
        <v>1828107.6715746899</v>
      </c>
      <c r="P36" s="26">
        <v>6457140.8094412936</v>
      </c>
      <c r="Q36" s="26">
        <v>8285248.481015984</v>
      </c>
      <c r="R36" s="26">
        <v>519690.01493591839</v>
      </c>
      <c r="S36" s="26">
        <v>10212159.195908505</v>
      </c>
      <c r="T36" s="26">
        <v>19017097.691860408</v>
      </c>
      <c r="U36" s="26">
        <v>-4108099.0105659729</v>
      </c>
      <c r="V36" s="26">
        <v>14908998.681294434</v>
      </c>
      <c r="W36" s="26">
        <v>15975005.122170631</v>
      </c>
      <c r="X36" s="18"/>
      <c r="Y36" s="18"/>
      <c r="Z36" s="18"/>
      <c r="AA36" s="18"/>
      <c r="AB36" s="18"/>
      <c r="AC36" s="18"/>
      <c r="AD36" s="18"/>
      <c r="AE36" s="18"/>
      <c r="AF36" s="18"/>
      <c r="AG36" s="18"/>
      <c r="AH36" s="18"/>
      <c r="AI36" s="18"/>
      <c r="AJ36" s="18"/>
      <c r="AK36" s="18"/>
      <c r="AL36" s="18"/>
      <c r="AM36" s="18"/>
      <c r="AN36" s="18"/>
      <c r="AO36" s="18"/>
    </row>
    <row r="37" spans="2:41" x14ac:dyDescent="0.3">
      <c r="B37" s="24"/>
      <c r="C37" s="16"/>
      <c r="D37" s="16"/>
      <c r="E37" s="16"/>
      <c r="F37" s="16"/>
      <c r="G37" s="16"/>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row>
    <row r="38" spans="2:41" ht="18.75" x14ac:dyDescent="0.35">
      <c r="B38" s="20" t="s">
        <v>10</v>
      </c>
      <c r="L38" s="18"/>
      <c r="M38" s="18"/>
      <c r="N38" s="18"/>
      <c r="O38" s="18"/>
      <c r="P38" s="18"/>
      <c r="Q38" s="18"/>
      <c r="R38" s="18"/>
      <c r="S38" s="18"/>
      <c r="T38" s="18"/>
      <c r="U38" s="18"/>
      <c r="V38" s="18"/>
      <c r="W38" s="18"/>
    </row>
    <row r="39" spans="2:41" ht="18.75" x14ac:dyDescent="0.35">
      <c r="B39" s="20" t="s">
        <v>16</v>
      </c>
    </row>
    <row r="40" spans="2:41" s="20" customFormat="1" ht="18.75" x14ac:dyDescent="0.35">
      <c r="B40" s="20" t="s">
        <v>17</v>
      </c>
    </row>
    <row r="41" spans="2:41" s="20" customFormat="1" ht="18.75" x14ac:dyDescent="0.35">
      <c r="B41" s="20" t="s">
        <v>11</v>
      </c>
    </row>
    <row r="42" spans="2:41" x14ac:dyDescent="0.3">
      <c r="B42" s="20" t="s">
        <v>7</v>
      </c>
    </row>
    <row r="43" spans="2:41" x14ac:dyDescent="0.3">
      <c r="B43" s="20" t="s">
        <v>8</v>
      </c>
    </row>
    <row r="44" spans="2:41" s="20" customFormat="1" ht="15.75" x14ac:dyDescent="0.25">
      <c r="B44" s="20" t="s">
        <v>31</v>
      </c>
    </row>
    <row r="45" spans="2:41" s="20" customFormat="1" ht="48.75" customHeight="1" x14ac:dyDescent="0.25">
      <c r="B45" s="35" t="s">
        <v>34</v>
      </c>
      <c r="C45" s="35"/>
      <c r="D45" s="35"/>
      <c r="E45" s="35"/>
      <c r="F45" s="35"/>
      <c r="G45" s="35"/>
      <c r="H45" s="35"/>
      <c r="I45" s="35"/>
      <c r="J45" s="35"/>
      <c r="K45" s="35"/>
      <c r="L45" s="35"/>
      <c r="M45" s="35"/>
      <c r="N45" s="35"/>
      <c r="O45" s="35"/>
      <c r="P45" s="35"/>
      <c r="Q45" s="35"/>
      <c r="R45" s="35"/>
      <c r="S45" s="35"/>
      <c r="T45" s="35"/>
      <c r="U45" s="35"/>
      <c r="V45" s="35"/>
      <c r="W45" s="35"/>
    </row>
    <row r="46" spans="2:41" x14ac:dyDescent="0.3">
      <c r="B46" s="4" t="s">
        <v>38</v>
      </c>
    </row>
    <row r="47" spans="2:41" x14ac:dyDescent="0.3">
      <c r="B47" s="4" t="s">
        <v>37</v>
      </c>
    </row>
    <row r="48" spans="2:41" x14ac:dyDescent="0.3">
      <c r="B48" s="4" t="s">
        <v>32</v>
      </c>
    </row>
    <row r="53" spans="3:23" x14ac:dyDescent="0.3">
      <c r="C53" s="18"/>
      <c r="D53" s="18"/>
      <c r="E53" s="18"/>
      <c r="F53" s="18"/>
      <c r="G53" s="18"/>
      <c r="H53" s="18"/>
      <c r="I53" s="18"/>
      <c r="J53" s="18"/>
      <c r="K53" s="18"/>
      <c r="L53" s="18"/>
      <c r="M53" s="18"/>
      <c r="N53" s="18"/>
      <c r="O53" s="18"/>
      <c r="P53" s="18"/>
      <c r="Q53" s="18"/>
      <c r="R53" s="18"/>
      <c r="S53" s="18"/>
      <c r="T53" s="18"/>
      <c r="U53" s="18"/>
      <c r="V53" s="18"/>
      <c r="W53" s="18"/>
    </row>
    <row r="54" spans="3:23" x14ac:dyDescent="0.3">
      <c r="C54" s="18"/>
      <c r="D54" s="18"/>
      <c r="E54" s="18"/>
      <c r="F54" s="18"/>
      <c r="G54" s="18"/>
      <c r="H54" s="18"/>
      <c r="I54" s="18"/>
      <c r="J54" s="18"/>
      <c r="K54" s="18"/>
      <c r="L54" s="18"/>
      <c r="M54" s="18"/>
      <c r="N54" s="18"/>
      <c r="O54" s="18"/>
      <c r="P54" s="18"/>
      <c r="Q54" s="18"/>
      <c r="R54" s="18"/>
      <c r="S54" s="18"/>
      <c r="T54" s="18"/>
      <c r="U54" s="18"/>
      <c r="V54" s="18"/>
      <c r="W54" s="18"/>
    </row>
    <row r="55" spans="3:23" x14ac:dyDescent="0.3">
      <c r="C55" s="18"/>
      <c r="D55" s="18"/>
      <c r="E55" s="18"/>
      <c r="F55" s="18"/>
      <c r="G55" s="18"/>
      <c r="H55" s="18"/>
      <c r="I55" s="18"/>
      <c r="J55" s="18"/>
      <c r="K55" s="18"/>
      <c r="L55" s="18"/>
      <c r="M55" s="18"/>
      <c r="N55" s="18"/>
      <c r="O55" s="18"/>
      <c r="P55" s="18"/>
      <c r="Q55" s="18"/>
      <c r="R55" s="18"/>
      <c r="S55" s="18"/>
      <c r="T55" s="18"/>
      <c r="U55" s="18"/>
      <c r="V55" s="18"/>
      <c r="W55" s="18"/>
    </row>
  </sheetData>
  <mergeCells count="1">
    <mergeCell ref="B45:W45"/>
  </mergeCells>
  <pageMargins left="0" right="0" top="1" bottom="0" header="0.25" footer="0"/>
  <pageSetup paperSize="9" scale="47" orientation="landscape" horizontalDpi="4294967294" verticalDpi="4294967294" r:id="rId1"/>
  <headerFooter>
    <oddHeader>&amp;L&amp;"Calibri"&amp;10&amp;KA80000 [Confidential]&amp;1#_x000D_&amp;C&amp;G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8684A-A16B-4C6B-9EE1-63C2959EA51E}">
  <dimension ref="A1:AP137"/>
  <sheetViews>
    <sheetView tabSelected="1" zoomScale="85" zoomScaleNormal="85" workbookViewId="0">
      <selection activeCell="J13" sqref="J13"/>
    </sheetView>
  </sheetViews>
  <sheetFormatPr defaultColWidth="8" defaultRowHeight="12.75" x14ac:dyDescent="0.2"/>
  <cols>
    <col min="1" max="1" width="76.140625" style="83" customWidth="1"/>
    <col min="2" max="3" width="13.140625" style="83" customWidth="1"/>
    <col min="4" max="4" width="13.7109375" style="45" customWidth="1"/>
    <col min="5" max="5" width="12.140625" style="45" customWidth="1"/>
    <col min="6" max="6" width="11.85546875" style="45" customWidth="1"/>
    <col min="7" max="7" width="10.5703125" style="86" bestFit="1" customWidth="1"/>
    <col min="8" max="8" width="10.5703125" style="86" customWidth="1"/>
    <col min="9" max="9" width="11.5703125" style="86" bestFit="1" customWidth="1"/>
    <col min="10" max="16384" width="8" style="45"/>
  </cols>
  <sheetData>
    <row r="1" spans="1:42" s="38" customFormat="1" ht="15.75" x14ac:dyDescent="0.25">
      <c r="A1" s="36"/>
      <c r="B1" s="37"/>
      <c r="C1" s="37"/>
      <c r="D1" s="37"/>
      <c r="E1" s="37"/>
      <c r="F1" s="37"/>
      <c r="G1" s="85"/>
      <c r="H1" s="85"/>
      <c r="I1" s="85"/>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row>
    <row r="2" spans="1:42" s="38" customFormat="1" ht="15.75" x14ac:dyDescent="0.25">
      <c r="A2" s="36"/>
      <c r="B2" s="37"/>
      <c r="C2" s="37"/>
      <c r="D2" s="37"/>
      <c r="E2" s="37"/>
      <c r="F2" s="37"/>
      <c r="G2" s="85"/>
      <c r="H2" s="85"/>
      <c r="I2" s="85"/>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row>
    <row r="3" spans="1:42" s="38" customFormat="1" ht="15.75" x14ac:dyDescent="0.25">
      <c r="A3" s="39" t="s">
        <v>40</v>
      </c>
      <c r="B3" s="39"/>
      <c r="C3" s="39"/>
      <c r="D3" s="39"/>
      <c r="E3" s="39"/>
      <c r="F3" s="39"/>
      <c r="G3" s="85"/>
      <c r="H3" s="85"/>
      <c r="I3" s="85"/>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row>
    <row r="4" spans="1:42" s="38" customFormat="1" ht="15.75" x14ac:dyDescent="0.25">
      <c r="A4" s="40"/>
      <c r="B4" s="40"/>
      <c r="C4" s="40"/>
      <c r="G4" s="85"/>
      <c r="H4" s="85"/>
      <c r="I4" s="85"/>
    </row>
    <row r="5" spans="1:42" x14ac:dyDescent="0.2">
      <c r="A5" s="41" t="s">
        <v>41</v>
      </c>
      <c r="B5" s="42" t="s">
        <v>88</v>
      </c>
      <c r="C5" s="44"/>
      <c r="D5" s="42" t="s">
        <v>89</v>
      </c>
      <c r="E5" s="44"/>
      <c r="F5" s="43"/>
    </row>
    <row r="6" spans="1:42" x14ac:dyDescent="0.2">
      <c r="A6" s="46"/>
      <c r="B6" s="47" t="s">
        <v>42</v>
      </c>
      <c r="C6" s="47" t="s">
        <v>43</v>
      </c>
      <c r="D6" s="47" t="s">
        <v>42</v>
      </c>
      <c r="E6" s="47" t="s">
        <v>43</v>
      </c>
      <c r="F6" s="48" t="s">
        <v>44</v>
      </c>
    </row>
    <row r="7" spans="1:42" x14ac:dyDescent="0.2">
      <c r="A7" s="49"/>
      <c r="B7" s="50"/>
      <c r="C7" s="47"/>
      <c r="D7" s="50"/>
      <c r="E7" s="47"/>
      <c r="F7" s="48"/>
    </row>
    <row r="8" spans="1:42" x14ac:dyDescent="0.2">
      <c r="A8" s="51" t="s">
        <v>45</v>
      </c>
      <c r="B8" s="53">
        <v>748562.48936323985</v>
      </c>
      <c r="C8" s="54">
        <v>9.2707182902183458</v>
      </c>
      <c r="D8" s="53">
        <v>911841.7933795607</v>
      </c>
      <c r="E8" s="54">
        <v>9.0486470934666379</v>
      </c>
      <c r="F8" s="52">
        <v>21.812381242241166</v>
      </c>
      <c r="J8" s="86"/>
      <c r="L8" s="84"/>
      <c r="M8" s="84"/>
      <c r="N8" s="84"/>
      <c r="O8" s="84"/>
      <c r="P8" s="84"/>
    </row>
    <row r="9" spans="1:42" x14ac:dyDescent="0.2">
      <c r="A9" s="55" t="s">
        <v>46</v>
      </c>
      <c r="B9" s="57"/>
      <c r="C9" s="56"/>
      <c r="D9" s="57"/>
      <c r="E9" s="56"/>
      <c r="F9" s="58"/>
      <c r="J9" s="86"/>
      <c r="L9" s="84"/>
      <c r="M9" s="84"/>
      <c r="N9" s="84"/>
      <c r="O9" s="84"/>
      <c r="P9" s="84"/>
    </row>
    <row r="10" spans="1:42" x14ac:dyDescent="0.2">
      <c r="A10" s="59" t="s">
        <v>47</v>
      </c>
      <c r="B10" s="61">
        <v>169022.65199456751</v>
      </c>
      <c r="C10" s="60">
        <v>2.0932940316581639</v>
      </c>
      <c r="D10" s="61">
        <v>193729.03693808152</v>
      </c>
      <c r="E10" s="60">
        <v>1.9224669232507632</v>
      </c>
      <c r="F10" s="62">
        <v>14.617203464721459</v>
      </c>
      <c r="J10" s="86"/>
      <c r="L10" s="84"/>
      <c r="M10" s="84"/>
      <c r="N10" s="84"/>
      <c r="O10" s="84"/>
      <c r="P10" s="84"/>
    </row>
    <row r="11" spans="1:42" x14ac:dyDescent="0.2">
      <c r="A11" s="59" t="s">
        <v>48</v>
      </c>
      <c r="B11" s="61">
        <v>51968.590562042831</v>
      </c>
      <c r="C11" s="60">
        <v>0.64361515556333515</v>
      </c>
      <c r="D11" s="61">
        <v>60208.782974557558</v>
      </c>
      <c r="E11" s="60">
        <v>0.5974808711549302</v>
      </c>
      <c r="F11" s="62">
        <v>15.856101393931693</v>
      </c>
      <c r="J11" s="86"/>
      <c r="L11" s="84"/>
      <c r="M11" s="84"/>
      <c r="N11" s="84"/>
      <c r="O11" s="84"/>
      <c r="P11" s="84"/>
    </row>
    <row r="12" spans="1:42" x14ac:dyDescent="0.2">
      <c r="A12" s="59" t="s">
        <v>49</v>
      </c>
      <c r="B12" s="61">
        <v>41963.042507911523</v>
      </c>
      <c r="C12" s="60">
        <v>0.51969949231924406</v>
      </c>
      <c r="D12" s="61">
        <v>61579.359447813884</v>
      </c>
      <c r="E12" s="60">
        <v>0.61108176432647432</v>
      </c>
      <c r="F12" s="62">
        <v>46.746650784923396</v>
      </c>
      <c r="J12" s="86"/>
      <c r="L12" s="84"/>
      <c r="M12" s="84"/>
      <c r="N12" s="84"/>
      <c r="O12" s="84"/>
      <c r="P12" s="84"/>
    </row>
    <row r="13" spans="1:42" x14ac:dyDescent="0.2">
      <c r="A13" s="59" t="s">
        <v>50</v>
      </c>
      <c r="B13" s="61">
        <v>50337.479475107713</v>
      </c>
      <c r="C13" s="60">
        <v>0.62341434186788747</v>
      </c>
      <c r="D13" s="61">
        <v>75335.055934299176</v>
      </c>
      <c r="E13" s="60">
        <v>0.74758619298368623</v>
      </c>
      <c r="F13" s="62">
        <v>49.659968516208615</v>
      </c>
      <c r="J13" s="86"/>
      <c r="L13" s="84"/>
      <c r="M13" s="84"/>
      <c r="N13" s="84"/>
      <c r="O13" s="84"/>
      <c r="P13" s="84"/>
    </row>
    <row r="14" spans="1:42" x14ac:dyDescent="0.2">
      <c r="A14" s="59" t="s">
        <v>51</v>
      </c>
      <c r="B14" s="61">
        <v>58108.11136444677</v>
      </c>
      <c r="C14" s="60">
        <v>0.71965124954987592</v>
      </c>
      <c r="D14" s="61">
        <v>71656.028302490507</v>
      </c>
      <c r="E14" s="60">
        <v>0.71107742257082185</v>
      </c>
      <c r="F14" s="62">
        <v>23.315018540308262</v>
      </c>
      <c r="J14" s="86"/>
      <c r="L14" s="84"/>
      <c r="M14" s="84"/>
      <c r="N14" s="84"/>
      <c r="O14" s="84"/>
      <c r="P14" s="84"/>
    </row>
    <row r="15" spans="1:42" x14ac:dyDescent="0.2">
      <c r="A15" s="59" t="s">
        <v>52</v>
      </c>
      <c r="B15" s="61">
        <v>58652.977460999457</v>
      </c>
      <c r="C15" s="60">
        <v>0.72639925009599959</v>
      </c>
      <c r="D15" s="61">
        <v>74030.536491018909</v>
      </c>
      <c r="E15" s="60">
        <v>0.73464081566657613</v>
      </c>
      <c r="F15" s="62">
        <v>26.217865990255245</v>
      </c>
      <c r="J15" s="86"/>
      <c r="L15" s="84"/>
      <c r="M15" s="84"/>
      <c r="N15" s="84"/>
      <c r="O15" s="84"/>
      <c r="P15" s="84"/>
    </row>
    <row r="16" spans="1:42" x14ac:dyDescent="0.2">
      <c r="A16" s="59" t="s">
        <v>53</v>
      </c>
      <c r="B16" s="61">
        <v>40458.947432643421</v>
      </c>
      <c r="C16" s="60">
        <v>0.50107173321742648</v>
      </c>
      <c r="D16" s="61">
        <v>58603.966175740454</v>
      </c>
      <c r="E16" s="60">
        <v>0.58155549795138139</v>
      </c>
      <c r="F16" s="62">
        <v>44.847975279893518</v>
      </c>
      <c r="J16" s="86"/>
      <c r="L16" s="84"/>
      <c r="M16" s="84"/>
      <c r="N16" s="84"/>
      <c r="O16" s="84"/>
      <c r="P16" s="84"/>
    </row>
    <row r="17" spans="1:16" x14ac:dyDescent="0.2">
      <c r="A17" s="59"/>
      <c r="B17" s="61"/>
      <c r="C17" s="60"/>
      <c r="D17" s="61"/>
      <c r="E17" s="60"/>
      <c r="F17" s="62"/>
      <c r="J17" s="86"/>
      <c r="L17" s="84"/>
      <c r="M17" s="84"/>
      <c r="N17" s="84"/>
      <c r="O17" s="84"/>
      <c r="P17" s="84"/>
    </row>
    <row r="18" spans="1:16" x14ac:dyDescent="0.2">
      <c r="A18" s="63" t="s">
        <v>54</v>
      </c>
      <c r="B18" s="64">
        <v>3221242.9765361194</v>
      </c>
      <c r="C18" s="56">
        <v>39.894112521205507</v>
      </c>
      <c r="D18" s="64">
        <v>3804624.4364501494</v>
      </c>
      <c r="E18" s="56">
        <v>37.755128245461357</v>
      </c>
      <c r="F18" s="58">
        <v>18.110445693275651</v>
      </c>
      <c r="J18" s="86"/>
      <c r="L18" s="84"/>
      <c r="M18" s="84"/>
      <c r="N18" s="84"/>
      <c r="O18" s="84"/>
      <c r="P18" s="84"/>
    </row>
    <row r="19" spans="1:16" x14ac:dyDescent="0.2">
      <c r="A19" s="55" t="s">
        <v>46</v>
      </c>
      <c r="B19" s="64"/>
      <c r="C19" s="56"/>
      <c r="D19" s="64"/>
      <c r="E19" s="56"/>
      <c r="F19" s="58"/>
      <c r="J19" s="86"/>
      <c r="L19" s="84"/>
      <c r="M19" s="84"/>
      <c r="N19" s="84"/>
      <c r="O19" s="84"/>
      <c r="P19" s="84"/>
    </row>
    <row r="20" spans="1:16" x14ac:dyDescent="0.2">
      <c r="A20" s="59" t="s">
        <v>55</v>
      </c>
      <c r="B20" s="61">
        <v>1524454.0005802158</v>
      </c>
      <c r="C20" s="60">
        <v>18.879898186987038</v>
      </c>
      <c r="D20" s="61">
        <v>1812751.2715496069</v>
      </c>
      <c r="E20" s="60">
        <v>17.988807536108904</v>
      </c>
      <c r="F20" s="62">
        <v>18.911510013399127</v>
      </c>
      <c r="J20" s="86"/>
      <c r="L20" s="84"/>
      <c r="M20" s="84"/>
      <c r="N20" s="84"/>
      <c r="O20" s="84"/>
      <c r="P20" s="84"/>
    </row>
    <row r="21" spans="1:16" x14ac:dyDescent="0.2">
      <c r="A21" s="55" t="s">
        <v>56</v>
      </c>
      <c r="B21" s="61"/>
      <c r="C21" s="60"/>
      <c r="D21" s="61"/>
      <c r="E21" s="60"/>
      <c r="F21" s="62"/>
      <c r="J21" s="86"/>
      <c r="L21" s="84"/>
      <c r="M21" s="84"/>
      <c r="N21" s="84"/>
      <c r="O21" s="84"/>
      <c r="P21" s="84"/>
    </row>
    <row r="22" spans="1:16" x14ac:dyDescent="0.2">
      <c r="A22" s="65" t="s">
        <v>57</v>
      </c>
      <c r="B22" s="61">
        <v>738291.44482129894</v>
      </c>
      <c r="C22" s="60">
        <v>9.1435145338885082</v>
      </c>
      <c r="D22" s="61">
        <v>902841.0987212694</v>
      </c>
      <c r="E22" s="60">
        <v>8.959328847527205</v>
      </c>
      <c r="F22" s="62">
        <v>22.287899318649043</v>
      </c>
      <c r="J22" s="86"/>
      <c r="L22" s="84"/>
      <c r="M22" s="84"/>
      <c r="N22" s="84"/>
      <c r="O22" s="84"/>
      <c r="P22" s="84"/>
    </row>
    <row r="23" spans="1:16" x14ac:dyDescent="0.2">
      <c r="A23" s="66" t="s">
        <v>58</v>
      </c>
      <c r="B23" s="61">
        <v>71708.656423507549</v>
      </c>
      <c r="C23" s="60">
        <v>0.88808985504723181</v>
      </c>
      <c r="D23" s="61">
        <v>81679.698799357488</v>
      </c>
      <c r="E23" s="60">
        <v>0.81054715247997478</v>
      </c>
      <c r="F23" s="62">
        <v>13.904935433403587</v>
      </c>
      <c r="J23" s="86"/>
      <c r="L23" s="84"/>
      <c r="M23" s="84"/>
      <c r="N23" s="84"/>
      <c r="O23" s="84"/>
      <c r="P23" s="84"/>
    </row>
    <row r="24" spans="1:16" x14ac:dyDescent="0.2">
      <c r="A24" s="66" t="s">
        <v>59</v>
      </c>
      <c r="B24" s="61">
        <v>203084.97564964881</v>
      </c>
      <c r="C24" s="60">
        <v>2.5151455288993856</v>
      </c>
      <c r="D24" s="61">
        <v>239378.34435834666</v>
      </c>
      <c r="E24" s="60">
        <v>2.375467077341316</v>
      </c>
      <c r="F24" s="62">
        <v>17.871025954824546</v>
      </c>
      <c r="J24" s="86"/>
      <c r="L24" s="84"/>
      <c r="M24" s="84"/>
      <c r="N24" s="84"/>
      <c r="O24" s="84"/>
      <c r="P24" s="84"/>
    </row>
    <row r="25" spans="1:16" x14ac:dyDescent="0.2">
      <c r="A25" s="59" t="s">
        <v>60</v>
      </c>
      <c r="B25" s="61">
        <v>380506.78785263177</v>
      </c>
      <c r="C25" s="60">
        <v>4.7124605999137525</v>
      </c>
      <c r="D25" s="61">
        <v>404210.97223798966</v>
      </c>
      <c r="E25" s="60">
        <v>4.0111809588509644</v>
      </c>
      <c r="F25" s="62">
        <v>6.2296350924857595</v>
      </c>
      <c r="J25" s="86"/>
      <c r="L25" s="84"/>
      <c r="M25" s="84"/>
      <c r="N25" s="84"/>
      <c r="O25" s="84"/>
      <c r="P25" s="84"/>
    </row>
    <row r="26" spans="1:16" x14ac:dyDescent="0.2">
      <c r="A26" s="59" t="s">
        <v>61</v>
      </c>
      <c r="B26" s="61">
        <v>38068.926912862182</v>
      </c>
      <c r="C26" s="60">
        <v>0.47147205749017895</v>
      </c>
      <c r="D26" s="61">
        <v>36131.433027881634</v>
      </c>
      <c r="E26" s="60">
        <v>0.35854968353532601</v>
      </c>
      <c r="F26" s="62">
        <v>-5.0894365617800874</v>
      </c>
      <c r="J26" s="86"/>
      <c r="L26" s="84"/>
      <c r="M26" s="84"/>
      <c r="N26" s="84"/>
      <c r="O26" s="84"/>
      <c r="P26" s="84"/>
    </row>
    <row r="27" spans="1:16" x14ac:dyDescent="0.2">
      <c r="A27" s="59" t="s">
        <v>62</v>
      </c>
      <c r="B27" s="61">
        <v>46922.498492367158</v>
      </c>
      <c r="C27" s="60">
        <v>0.58112084318567125</v>
      </c>
      <c r="D27" s="61">
        <v>59369.929685205658</v>
      </c>
      <c r="E27" s="60">
        <v>0.58915652428505672</v>
      </c>
      <c r="F27" s="62">
        <v>26.527639390010982</v>
      </c>
      <c r="J27" s="86"/>
      <c r="L27" s="84"/>
      <c r="M27" s="84"/>
      <c r="N27" s="84"/>
      <c r="O27" s="84"/>
      <c r="P27" s="84"/>
    </row>
    <row r="28" spans="1:16" ht="25.5" x14ac:dyDescent="0.2">
      <c r="A28" s="67" t="s">
        <v>63</v>
      </c>
      <c r="B28" s="61">
        <v>209921.62705670806</v>
      </c>
      <c r="C28" s="60">
        <v>2.5998153729590121</v>
      </c>
      <c r="D28" s="61">
        <v>225654.20440979168</v>
      </c>
      <c r="E28" s="60">
        <v>2.2392757994711117</v>
      </c>
      <c r="F28" s="62">
        <v>7.4945004827128319</v>
      </c>
      <c r="J28" s="86"/>
      <c r="L28" s="84"/>
      <c r="M28" s="84"/>
      <c r="N28" s="84"/>
      <c r="O28" s="84"/>
      <c r="P28" s="84"/>
    </row>
    <row r="29" spans="1:16" x14ac:dyDescent="0.2">
      <c r="A29" s="59" t="s">
        <v>64</v>
      </c>
      <c r="B29" s="61">
        <v>30101.208642807607</v>
      </c>
      <c r="C29" s="60">
        <v>0.3727942950493493</v>
      </c>
      <c r="D29" s="61">
        <v>12981.187316996777</v>
      </c>
      <c r="E29" s="60">
        <v>0.12881859960634023</v>
      </c>
      <c r="F29" s="62">
        <v>-56.874863494564345</v>
      </c>
      <c r="J29" s="86"/>
      <c r="L29" s="84"/>
      <c r="M29" s="84"/>
      <c r="N29" s="84"/>
      <c r="O29" s="84"/>
      <c r="P29" s="84"/>
    </row>
    <row r="30" spans="1:16" x14ac:dyDescent="0.2">
      <c r="A30" s="59" t="s">
        <v>65</v>
      </c>
      <c r="B30" s="61">
        <v>53293.203881542948</v>
      </c>
      <c r="C30" s="60">
        <v>0.66002008782089805</v>
      </c>
      <c r="D30" s="61">
        <v>76724.624638835085</v>
      </c>
      <c r="E30" s="60">
        <v>0.76137555525109124</v>
      </c>
      <c r="F30" s="62">
        <v>43.966995884454882</v>
      </c>
      <c r="J30" s="86"/>
      <c r="L30" s="84"/>
      <c r="M30" s="84"/>
      <c r="N30" s="84"/>
      <c r="O30" s="84"/>
      <c r="P30" s="84"/>
    </row>
    <row r="31" spans="1:16" x14ac:dyDescent="0.2">
      <c r="A31" s="59" t="s">
        <v>66</v>
      </c>
      <c r="B31" s="61">
        <v>187066.13191159299</v>
      </c>
      <c r="C31" s="60">
        <v>2.3167570312912975</v>
      </c>
      <c r="D31" s="61">
        <v>315698.25230728427</v>
      </c>
      <c r="E31" s="60">
        <v>3.1328264331526503</v>
      </c>
      <c r="F31" s="62">
        <v>68.762912388909882</v>
      </c>
      <c r="J31" s="86"/>
      <c r="L31" s="84"/>
      <c r="M31" s="84"/>
      <c r="N31" s="84"/>
      <c r="O31" s="84"/>
      <c r="P31" s="84"/>
    </row>
    <row r="32" spans="1:16" x14ac:dyDescent="0.2">
      <c r="A32" s="59" t="s">
        <v>67</v>
      </c>
      <c r="B32" s="61">
        <v>33129.48654533919</v>
      </c>
      <c r="C32" s="60">
        <v>0.41029859393927215</v>
      </c>
      <c r="D32" s="61">
        <v>53120.573767240719</v>
      </c>
      <c r="E32" s="60">
        <v>0.52714114324670003</v>
      </c>
      <c r="F32" s="62">
        <v>60.342279058695425</v>
      </c>
      <c r="J32" s="86"/>
      <c r="L32" s="84"/>
      <c r="M32" s="84"/>
      <c r="N32" s="84"/>
      <c r="O32" s="84"/>
      <c r="P32" s="84"/>
    </row>
    <row r="33" spans="1:16" x14ac:dyDescent="0.2">
      <c r="A33" s="59"/>
      <c r="B33" s="61"/>
      <c r="C33" s="60"/>
      <c r="D33" s="61"/>
      <c r="E33" s="60"/>
      <c r="F33" s="62"/>
      <c r="J33" s="86"/>
      <c r="L33" s="84"/>
      <c r="M33" s="84"/>
      <c r="N33" s="84"/>
      <c r="O33" s="84"/>
      <c r="P33" s="84"/>
    </row>
    <row r="34" spans="1:16" x14ac:dyDescent="0.2">
      <c r="A34" s="63" t="s">
        <v>68</v>
      </c>
      <c r="B34" s="64">
        <v>2289549.347652602</v>
      </c>
      <c r="C34" s="56">
        <v>28.355370881188595</v>
      </c>
      <c r="D34" s="64">
        <v>3139169.2792277094</v>
      </c>
      <c r="E34" s="56">
        <v>31.151494898150261</v>
      </c>
      <c r="F34" s="58">
        <v>37.108609711609589</v>
      </c>
      <c r="J34" s="86"/>
      <c r="L34" s="84"/>
      <c r="M34" s="84"/>
      <c r="N34" s="84"/>
      <c r="O34" s="84"/>
      <c r="P34" s="84"/>
    </row>
    <row r="35" spans="1:16" x14ac:dyDescent="0.2">
      <c r="A35" s="55" t="s">
        <v>46</v>
      </c>
      <c r="B35" s="64"/>
      <c r="C35" s="56"/>
      <c r="D35" s="64"/>
      <c r="E35" s="56"/>
      <c r="F35" s="58"/>
      <c r="J35" s="86"/>
      <c r="L35" s="84"/>
      <c r="M35" s="84"/>
      <c r="N35" s="84"/>
      <c r="O35" s="84"/>
      <c r="P35" s="84"/>
    </row>
    <row r="36" spans="1:16" x14ac:dyDescent="0.2">
      <c r="A36" s="59" t="s">
        <v>69</v>
      </c>
      <c r="B36" s="61">
        <v>751629.01376021525</v>
      </c>
      <c r="C36" s="60">
        <v>9.3086962602855117</v>
      </c>
      <c r="D36" s="61">
        <v>1127007.3501524867</v>
      </c>
      <c r="E36" s="60">
        <v>11.183838969999799</v>
      </c>
      <c r="F36" s="62">
        <v>49.941969977229306</v>
      </c>
      <c r="J36" s="86"/>
      <c r="L36" s="84"/>
      <c r="M36" s="84"/>
      <c r="N36" s="84"/>
      <c r="O36" s="84"/>
      <c r="P36" s="84"/>
    </row>
    <row r="37" spans="1:16" x14ac:dyDescent="0.2">
      <c r="A37" s="59" t="s">
        <v>70</v>
      </c>
      <c r="B37" s="61">
        <v>297626.71611049603</v>
      </c>
      <c r="C37" s="60">
        <v>3.6860161708748014</v>
      </c>
      <c r="D37" s="61">
        <v>284437.03970282077</v>
      </c>
      <c r="E37" s="60">
        <v>2.8226063021766246</v>
      </c>
      <c r="F37" s="62">
        <v>-4.4316170873512908</v>
      </c>
      <c r="J37" s="86"/>
      <c r="L37" s="84"/>
      <c r="M37" s="84"/>
      <c r="N37" s="84"/>
      <c r="O37" s="84"/>
      <c r="P37" s="84"/>
    </row>
    <row r="38" spans="1:16" x14ac:dyDescent="0.2">
      <c r="A38" s="59" t="s">
        <v>71</v>
      </c>
      <c r="B38" s="61">
        <v>441192.94932434161</v>
      </c>
      <c r="C38" s="60">
        <v>5.4640402143257711</v>
      </c>
      <c r="D38" s="61">
        <v>784202.89147239039</v>
      </c>
      <c r="E38" s="60">
        <v>7.7820245421192578</v>
      </c>
      <c r="F38" s="62">
        <v>77.746016266430885</v>
      </c>
      <c r="J38" s="86"/>
      <c r="L38" s="84"/>
      <c r="M38" s="84"/>
      <c r="N38" s="84"/>
      <c r="O38" s="84"/>
      <c r="P38" s="84"/>
    </row>
    <row r="39" spans="1:16" x14ac:dyDescent="0.2">
      <c r="A39" s="59" t="s">
        <v>72</v>
      </c>
      <c r="B39" s="61">
        <v>56520.046834164546</v>
      </c>
      <c r="C39" s="60">
        <v>0.69998355433920878</v>
      </c>
      <c r="D39" s="61">
        <v>83175.789591480891</v>
      </c>
      <c r="E39" s="60">
        <v>0.82539358493788539</v>
      </c>
      <c r="F39" s="62">
        <v>47.161572309957478</v>
      </c>
      <c r="J39" s="86"/>
      <c r="L39" s="84"/>
      <c r="M39" s="84"/>
      <c r="N39" s="84"/>
      <c r="O39" s="84"/>
      <c r="P39" s="84"/>
    </row>
    <row r="40" spans="1:16" x14ac:dyDescent="0.2">
      <c r="A40" s="59" t="s">
        <v>73</v>
      </c>
      <c r="B40" s="61">
        <v>155535.39460106406</v>
      </c>
      <c r="C40" s="60">
        <v>1.9262584593718781</v>
      </c>
      <c r="D40" s="61">
        <v>136690.79097702639</v>
      </c>
      <c r="E40" s="60">
        <v>1.3564488241910084</v>
      </c>
      <c r="F40" s="62">
        <v>-12.115958346569656</v>
      </c>
      <c r="J40" s="86"/>
      <c r="L40" s="84"/>
      <c r="M40" s="84"/>
      <c r="N40" s="84"/>
      <c r="O40" s="84"/>
      <c r="P40" s="84"/>
    </row>
    <row r="41" spans="1:16" x14ac:dyDescent="0.2">
      <c r="A41" s="59" t="s">
        <v>74</v>
      </c>
      <c r="B41" s="61">
        <v>26295.905325980526</v>
      </c>
      <c r="C41" s="60">
        <v>0.3256667732186117</v>
      </c>
      <c r="D41" s="61">
        <v>23777.758618072228</v>
      </c>
      <c r="E41" s="60">
        <v>0.23595819797986614</v>
      </c>
      <c r="F41" s="62">
        <v>-9.5761932388019062</v>
      </c>
      <c r="J41" s="86"/>
      <c r="L41" s="84"/>
      <c r="M41" s="84"/>
      <c r="N41" s="84"/>
      <c r="O41" s="84"/>
      <c r="P41" s="84"/>
    </row>
    <row r="42" spans="1:16" x14ac:dyDescent="0.2">
      <c r="A42" s="59" t="s">
        <v>75</v>
      </c>
      <c r="B42" s="61">
        <v>45868.745726393026</v>
      </c>
      <c r="C42" s="60">
        <v>0.56807043633293863</v>
      </c>
      <c r="D42" s="61">
        <v>53883.5460752281</v>
      </c>
      <c r="E42" s="60">
        <v>0.53471248644152958</v>
      </c>
      <c r="F42" s="62">
        <v>17.47333663022604</v>
      </c>
      <c r="J42" s="86"/>
      <c r="L42" s="84"/>
      <c r="M42" s="84"/>
      <c r="N42" s="84"/>
      <c r="O42" s="84"/>
      <c r="P42" s="84"/>
    </row>
    <row r="43" spans="1:16" x14ac:dyDescent="0.2">
      <c r="A43" s="59" t="s">
        <v>76</v>
      </c>
      <c r="B43" s="61">
        <v>60710.691615492229</v>
      </c>
      <c r="C43" s="60">
        <v>0.75188341276667336</v>
      </c>
      <c r="D43" s="61">
        <v>61075.094915977395</v>
      </c>
      <c r="E43" s="60">
        <v>0.60607770350861134</v>
      </c>
      <c r="F43" s="62">
        <v>0.60022920310823369</v>
      </c>
      <c r="J43" s="86"/>
      <c r="L43" s="84"/>
      <c r="M43" s="84"/>
      <c r="N43" s="84"/>
      <c r="O43" s="84"/>
      <c r="P43" s="84"/>
    </row>
    <row r="44" spans="1:16" x14ac:dyDescent="0.2">
      <c r="A44" s="59" t="s">
        <v>77</v>
      </c>
      <c r="B44" s="61">
        <v>58727.220065348651</v>
      </c>
      <c r="C44" s="60">
        <v>0.7273187221238312</v>
      </c>
      <c r="D44" s="61">
        <v>38509.863058585026</v>
      </c>
      <c r="E44" s="60">
        <v>0.38215199496763336</v>
      </c>
      <c r="F44" s="62">
        <v>-34.425870974765679</v>
      </c>
      <c r="J44" s="86"/>
      <c r="L44" s="84"/>
      <c r="M44" s="84"/>
      <c r="N44" s="84"/>
      <c r="O44" s="84"/>
      <c r="P44" s="84"/>
    </row>
    <row r="45" spans="1:16" x14ac:dyDescent="0.2">
      <c r="A45" s="59"/>
      <c r="B45" s="61"/>
      <c r="C45" s="60"/>
      <c r="D45" s="61"/>
      <c r="E45" s="60"/>
      <c r="F45" s="62"/>
      <c r="J45" s="86"/>
      <c r="L45" s="84"/>
      <c r="M45" s="84"/>
      <c r="N45" s="84"/>
      <c r="O45" s="84"/>
      <c r="P45" s="84"/>
    </row>
    <row r="46" spans="1:16" x14ac:dyDescent="0.2">
      <c r="A46" s="63" t="s">
        <v>90</v>
      </c>
      <c r="B46" s="64">
        <v>1815127.2916054968</v>
      </c>
      <c r="C46" s="56">
        <v>22.479798307387551</v>
      </c>
      <c r="D46" s="64">
        <v>2221470.8689549863</v>
      </c>
      <c r="E46" s="56">
        <v>22.044729762921747</v>
      </c>
      <c r="F46" s="58">
        <v>22.386505851613027</v>
      </c>
      <c r="J46" s="86"/>
      <c r="L46" s="84"/>
      <c r="M46" s="84"/>
      <c r="N46" s="84"/>
      <c r="O46" s="84"/>
      <c r="P46" s="84"/>
    </row>
    <row r="47" spans="1:16" x14ac:dyDescent="0.2">
      <c r="A47" s="55" t="s">
        <v>46</v>
      </c>
      <c r="B47" s="64"/>
      <c r="C47" s="56"/>
      <c r="D47" s="64"/>
      <c r="E47" s="56"/>
      <c r="F47" s="58"/>
      <c r="J47" s="86"/>
      <c r="L47" s="84"/>
      <c r="M47" s="84"/>
      <c r="N47" s="84"/>
      <c r="O47" s="84"/>
      <c r="P47" s="84"/>
    </row>
    <row r="48" spans="1:16" x14ac:dyDescent="0.2">
      <c r="A48" s="59" t="s">
        <v>78</v>
      </c>
      <c r="B48" s="61">
        <v>39321.41029849655</v>
      </c>
      <c r="C48" s="60">
        <v>0.48698368249996576</v>
      </c>
      <c r="D48" s="61">
        <v>80786.082997215504</v>
      </c>
      <c r="E48" s="60">
        <v>0.80167937071186934</v>
      </c>
      <c r="F48" s="62">
        <v>105.45062444086435</v>
      </c>
      <c r="J48" s="86"/>
      <c r="L48" s="84"/>
      <c r="M48" s="84"/>
      <c r="N48" s="84"/>
      <c r="O48" s="84"/>
      <c r="P48" s="84"/>
    </row>
    <row r="49" spans="1:16" x14ac:dyDescent="0.2">
      <c r="A49" s="59" t="s">
        <v>79</v>
      </c>
      <c r="B49" s="61">
        <v>660236.05943077418</v>
      </c>
      <c r="C49" s="60">
        <v>8.176822374887152</v>
      </c>
      <c r="D49" s="61">
        <v>897912.53981987457</v>
      </c>
      <c r="E49" s="60">
        <v>8.9104203740377468</v>
      </c>
      <c r="F49" s="62">
        <v>35.998712429311169</v>
      </c>
      <c r="J49" s="86"/>
      <c r="L49" s="84"/>
      <c r="M49" s="84"/>
      <c r="N49" s="84"/>
      <c r="O49" s="84"/>
      <c r="P49" s="84"/>
    </row>
    <row r="50" spans="1:16" x14ac:dyDescent="0.2">
      <c r="A50" s="59" t="s">
        <v>80</v>
      </c>
      <c r="B50" s="61">
        <v>168997.01993891169</v>
      </c>
      <c r="C50" s="60">
        <v>2.0929765864607877</v>
      </c>
      <c r="D50" s="61">
        <v>193287.27821458672</v>
      </c>
      <c r="E50" s="60">
        <v>1.9180831377976426</v>
      </c>
      <c r="F50" s="62">
        <v>14.373187340495926</v>
      </c>
      <c r="J50" s="86"/>
      <c r="L50" s="84"/>
      <c r="M50" s="84"/>
      <c r="N50" s="84"/>
      <c r="O50" s="84"/>
      <c r="P50" s="84"/>
    </row>
    <row r="51" spans="1:16" x14ac:dyDescent="0.2">
      <c r="A51" s="59" t="s">
        <v>81</v>
      </c>
      <c r="B51" s="61">
        <v>17615.470353195931</v>
      </c>
      <c r="C51" s="68">
        <v>0.21816223163024046</v>
      </c>
      <c r="D51" s="61">
        <v>7107.7094859626231</v>
      </c>
      <c r="E51" s="68">
        <v>7.0533238603803824E-2</v>
      </c>
      <c r="F51" s="69">
        <v>-59.650753891603649</v>
      </c>
      <c r="J51" s="86"/>
      <c r="L51" s="84"/>
      <c r="M51" s="84"/>
      <c r="N51" s="84"/>
      <c r="O51" s="84"/>
      <c r="P51" s="84"/>
    </row>
    <row r="52" spans="1:16" x14ac:dyDescent="0.2">
      <c r="A52" s="59" t="s">
        <v>82</v>
      </c>
      <c r="B52" s="61">
        <v>1140.2063317510356</v>
      </c>
      <c r="C52" s="68">
        <v>1.4121107916292803E-2</v>
      </c>
      <c r="D52" s="61">
        <v>1514.2818060499164</v>
      </c>
      <c r="E52" s="68">
        <v>1.5026950686498472E-2</v>
      </c>
      <c r="F52" s="69">
        <v>32.807700140062053</v>
      </c>
      <c r="J52" s="86"/>
      <c r="L52" s="84"/>
      <c r="M52" s="84"/>
      <c r="N52" s="84"/>
      <c r="O52" s="84"/>
      <c r="P52" s="84"/>
    </row>
    <row r="53" spans="1:16" x14ac:dyDescent="0.2">
      <c r="A53" s="59" t="s">
        <v>83</v>
      </c>
      <c r="B53" s="61">
        <v>879474.38041856664</v>
      </c>
      <c r="C53" s="60">
        <v>10.892022162719453</v>
      </c>
      <c r="D53" s="61">
        <v>964012.45307028922</v>
      </c>
      <c r="E53" s="60">
        <v>9.5663617799421274</v>
      </c>
      <c r="F53" s="62">
        <v>9.6123405677250702</v>
      </c>
      <c r="J53" s="86"/>
      <c r="L53" s="84"/>
      <c r="M53" s="84"/>
      <c r="N53" s="84"/>
      <c r="O53" s="84"/>
      <c r="P53" s="84"/>
    </row>
    <row r="54" spans="1:16" x14ac:dyDescent="0.2">
      <c r="A54" s="59"/>
      <c r="B54" s="61"/>
      <c r="C54" s="60"/>
      <c r="D54" s="61"/>
      <c r="E54" s="60"/>
      <c r="F54" s="62"/>
      <c r="J54" s="86"/>
      <c r="L54" s="84"/>
      <c r="M54" s="84"/>
      <c r="N54" s="84"/>
      <c r="O54" s="84"/>
      <c r="P54" s="84"/>
    </row>
    <row r="55" spans="1:16" x14ac:dyDescent="0.2">
      <c r="A55" s="63" t="s">
        <v>91</v>
      </c>
      <c r="B55" s="64">
        <v>8074482.1051574582</v>
      </c>
      <c r="C55" s="56">
        <v>100</v>
      </c>
      <c r="D55" s="64">
        <v>10077106.378012406</v>
      </c>
      <c r="E55" s="56">
        <v>100</v>
      </c>
      <c r="F55" s="58">
        <v>24.801891276417596</v>
      </c>
      <c r="J55" s="86"/>
      <c r="L55" s="84"/>
      <c r="M55" s="84"/>
      <c r="N55" s="84"/>
      <c r="O55" s="84"/>
      <c r="P55" s="84"/>
    </row>
    <row r="56" spans="1:16" ht="8.25" customHeight="1" x14ac:dyDescent="0.2">
      <c r="A56" s="70"/>
      <c r="B56" s="71"/>
      <c r="C56" s="72"/>
      <c r="D56" s="71"/>
      <c r="E56" s="72"/>
      <c r="F56" s="73"/>
    </row>
    <row r="57" spans="1:16" ht="17.45" customHeight="1" x14ac:dyDescent="0.2">
      <c r="A57" s="63"/>
      <c r="B57" s="74"/>
      <c r="C57" s="75"/>
      <c r="E57" s="76"/>
      <c r="F57" s="77" t="s">
        <v>84</v>
      </c>
    </row>
    <row r="58" spans="1:16" ht="29.25" customHeight="1" x14ac:dyDescent="0.2">
      <c r="A58" s="78" t="s">
        <v>85</v>
      </c>
      <c r="B58" s="78"/>
      <c r="C58" s="78"/>
      <c r="D58" s="78"/>
      <c r="E58" s="78"/>
      <c r="F58" s="78"/>
    </row>
    <row r="59" spans="1:16" x14ac:dyDescent="0.2">
      <c r="A59" s="59" t="s">
        <v>86</v>
      </c>
      <c r="B59" s="79"/>
      <c r="C59" s="79"/>
    </row>
    <row r="60" spans="1:16" x14ac:dyDescent="0.2">
      <c r="A60" s="80" t="s">
        <v>87</v>
      </c>
      <c r="B60" s="80"/>
      <c r="C60" s="80"/>
    </row>
    <row r="61" spans="1:16" x14ac:dyDescent="0.2">
      <c r="A61" s="59" t="s">
        <v>92</v>
      </c>
      <c r="B61" s="81"/>
      <c r="C61" s="81"/>
    </row>
    <row r="62" spans="1:16" x14ac:dyDescent="0.2">
      <c r="A62" s="59" t="s">
        <v>93</v>
      </c>
      <c r="B62" s="81"/>
      <c r="C62" s="81"/>
    </row>
    <row r="63" spans="1:16" x14ac:dyDescent="0.2">
      <c r="A63" s="82"/>
      <c r="B63" s="82"/>
      <c r="C63" s="82"/>
      <c r="D63" s="82"/>
    </row>
    <row r="64" spans="1:16" s="83" customFormat="1" x14ac:dyDescent="0.2">
      <c r="G64" s="86"/>
      <c r="H64" s="86"/>
      <c r="I64" s="86"/>
    </row>
    <row r="65" spans="7:9" s="83" customFormat="1" x14ac:dyDescent="0.2">
      <c r="G65" s="86"/>
      <c r="H65" s="86"/>
      <c r="I65" s="86"/>
    </row>
    <row r="66" spans="7:9" s="83" customFormat="1" x14ac:dyDescent="0.2">
      <c r="G66" s="86"/>
      <c r="H66" s="86"/>
      <c r="I66" s="86"/>
    </row>
    <row r="67" spans="7:9" s="83" customFormat="1" x14ac:dyDescent="0.2">
      <c r="G67" s="86"/>
      <c r="H67" s="86"/>
      <c r="I67" s="86"/>
    </row>
    <row r="68" spans="7:9" s="83" customFormat="1" x14ac:dyDescent="0.2">
      <c r="G68" s="86"/>
      <c r="H68" s="86"/>
      <c r="I68" s="86"/>
    </row>
    <row r="69" spans="7:9" s="83" customFormat="1" x14ac:dyDescent="0.2">
      <c r="G69" s="86"/>
      <c r="H69" s="86"/>
      <c r="I69" s="86"/>
    </row>
    <row r="70" spans="7:9" s="83" customFormat="1" x14ac:dyDescent="0.2">
      <c r="G70" s="86"/>
      <c r="H70" s="86"/>
      <c r="I70" s="86"/>
    </row>
    <row r="71" spans="7:9" s="83" customFormat="1" x14ac:dyDescent="0.2">
      <c r="G71" s="86"/>
      <c r="H71" s="86"/>
      <c r="I71" s="86"/>
    </row>
    <row r="72" spans="7:9" s="83" customFormat="1" x14ac:dyDescent="0.2">
      <c r="G72" s="86"/>
      <c r="H72" s="86"/>
      <c r="I72" s="86"/>
    </row>
    <row r="73" spans="7:9" s="83" customFormat="1" x14ac:dyDescent="0.2">
      <c r="G73" s="86"/>
      <c r="H73" s="86"/>
      <c r="I73" s="86"/>
    </row>
    <row r="74" spans="7:9" s="83" customFormat="1" x14ac:dyDescent="0.2">
      <c r="G74" s="86"/>
      <c r="H74" s="86"/>
      <c r="I74" s="86"/>
    </row>
    <row r="75" spans="7:9" s="83" customFormat="1" x14ac:dyDescent="0.2">
      <c r="G75" s="86"/>
      <c r="H75" s="86"/>
      <c r="I75" s="86"/>
    </row>
    <row r="76" spans="7:9" s="83" customFormat="1" x14ac:dyDescent="0.2">
      <c r="G76" s="86"/>
      <c r="H76" s="86"/>
      <c r="I76" s="86"/>
    </row>
    <row r="77" spans="7:9" s="83" customFormat="1" x14ac:dyDescent="0.2">
      <c r="G77" s="86"/>
      <c r="H77" s="86"/>
      <c r="I77" s="86"/>
    </row>
    <row r="78" spans="7:9" s="83" customFormat="1" x14ac:dyDescent="0.2">
      <c r="G78" s="86"/>
      <c r="H78" s="86"/>
      <c r="I78" s="86"/>
    </row>
    <row r="79" spans="7:9" s="83" customFormat="1" x14ac:dyDescent="0.2">
      <c r="G79" s="86"/>
      <c r="H79" s="86"/>
      <c r="I79" s="86"/>
    </row>
    <row r="80" spans="7:9" s="83" customFormat="1" x14ac:dyDescent="0.2">
      <c r="G80" s="86"/>
      <c r="H80" s="86"/>
      <c r="I80" s="86"/>
    </row>
    <row r="81" spans="7:9" s="83" customFormat="1" x14ac:dyDescent="0.2">
      <c r="G81" s="86"/>
      <c r="H81" s="86"/>
      <c r="I81" s="86"/>
    </row>
    <row r="82" spans="7:9" s="83" customFormat="1" x14ac:dyDescent="0.2">
      <c r="G82" s="86"/>
      <c r="H82" s="86"/>
      <c r="I82" s="86"/>
    </row>
    <row r="83" spans="7:9" s="83" customFormat="1" x14ac:dyDescent="0.2">
      <c r="G83" s="86"/>
      <c r="H83" s="86"/>
      <c r="I83" s="86"/>
    </row>
    <row r="84" spans="7:9" s="83" customFormat="1" x14ac:dyDescent="0.2">
      <c r="G84" s="86"/>
      <c r="H84" s="86"/>
      <c r="I84" s="86"/>
    </row>
    <row r="85" spans="7:9" s="83" customFormat="1" x14ac:dyDescent="0.2">
      <c r="G85" s="86"/>
      <c r="H85" s="86"/>
      <c r="I85" s="86"/>
    </row>
    <row r="86" spans="7:9" s="83" customFormat="1" x14ac:dyDescent="0.2">
      <c r="G86" s="86"/>
      <c r="H86" s="86"/>
      <c r="I86" s="86"/>
    </row>
    <row r="87" spans="7:9" s="83" customFormat="1" x14ac:dyDescent="0.2">
      <c r="G87" s="86"/>
      <c r="H87" s="86"/>
      <c r="I87" s="86"/>
    </row>
    <row r="88" spans="7:9" s="83" customFormat="1" x14ac:dyDescent="0.2">
      <c r="G88" s="86"/>
      <c r="H88" s="86"/>
      <c r="I88" s="86"/>
    </row>
    <row r="89" spans="7:9" s="83" customFormat="1" x14ac:dyDescent="0.2">
      <c r="G89" s="86"/>
      <c r="H89" s="86"/>
      <c r="I89" s="86"/>
    </row>
    <row r="90" spans="7:9" s="83" customFormat="1" x14ac:dyDescent="0.2">
      <c r="G90" s="86"/>
      <c r="H90" s="86"/>
      <c r="I90" s="86"/>
    </row>
    <row r="91" spans="7:9" s="83" customFormat="1" x14ac:dyDescent="0.2">
      <c r="G91" s="86"/>
      <c r="H91" s="86"/>
      <c r="I91" s="86"/>
    </row>
    <row r="92" spans="7:9" s="83" customFormat="1" x14ac:dyDescent="0.2">
      <c r="G92" s="86"/>
      <c r="H92" s="86"/>
      <c r="I92" s="86"/>
    </row>
    <row r="93" spans="7:9" s="83" customFormat="1" x14ac:dyDescent="0.2">
      <c r="G93" s="86"/>
      <c r="H93" s="86"/>
      <c r="I93" s="86"/>
    </row>
    <row r="94" spans="7:9" s="83" customFormat="1" x14ac:dyDescent="0.2">
      <c r="G94" s="86"/>
      <c r="H94" s="86"/>
      <c r="I94" s="86"/>
    </row>
    <row r="95" spans="7:9" s="83" customFormat="1" x14ac:dyDescent="0.2">
      <c r="G95" s="86"/>
      <c r="H95" s="86"/>
      <c r="I95" s="86"/>
    </row>
    <row r="96" spans="7:9" s="83" customFormat="1" x14ac:dyDescent="0.2">
      <c r="G96" s="86"/>
      <c r="H96" s="86"/>
      <c r="I96" s="86"/>
    </row>
    <row r="97" spans="7:9" s="83" customFormat="1" x14ac:dyDescent="0.2">
      <c r="G97" s="86"/>
      <c r="H97" s="86"/>
      <c r="I97" s="86"/>
    </row>
    <row r="98" spans="7:9" s="83" customFormat="1" x14ac:dyDescent="0.2">
      <c r="G98" s="86"/>
      <c r="H98" s="86"/>
      <c r="I98" s="86"/>
    </row>
    <row r="99" spans="7:9" s="83" customFormat="1" x14ac:dyDescent="0.2">
      <c r="G99" s="86"/>
      <c r="H99" s="86"/>
      <c r="I99" s="86"/>
    </row>
    <row r="100" spans="7:9" s="83" customFormat="1" x14ac:dyDescent="0.2">
      <c r="G100" s="86"/>
      <c r="H100" s="86"/>
      <c r="I100" s="86"/>
    </row>
    <row r="101" spans="7:9" s="83" customFormat="1" x14ac:dyDescent="0.2">
      <c r="G101" s="86"/>
      <c r="H101" s="86"/>
      <c r="I101" s="86"/>
    </row>
    <row r="102" spans="7:9" s="83" customFormat="1" x14ac:dyDescent="0.2">
      <c r="G102" s="86"/>
      <c r="H102" s="86"/>
      <c r="I102" s="86"/>
    </row>
    <row r="103" spans="7:9" s="83" customFormat="1" x14ac:dyDescent="0.2">
      <c r="G103" s="86"/>
      <c r="H103" s="86"/>
      <c r="I103" s="86"/>
    </row>
    <row r="104" spans="7:9" s="83" customFormat="1" x14ac:dyDescent="0.2">
      <c r="G104" s="86"/>
      <c r="H104" s="86"/>
      <c r="I104" s="86"/>
    </row>
    <row r="105" spans="7:9" s="83" customFormat="1" x14ac:dyDescent="0.2">
      <c r="G105" s="86"/>
      <c r="H105" s="86"/>
      <c r="I105" s="86"/>
    </row>
    <row r="106" spans="7:9" s="83" customFormat="1" x14ac:dyDescent="0.2">
      <c r="G106" s="86"/>
      <c r="H106" s="86"/>
      <c r="I106" s="86"/>
    </row>
    <row r="107" spans="7:9" s="83" customFormat="1" x14ac:dyDescent="0.2">
      <c r="G107" s="86"/>
      <c r="H107" s="86"/>
      <c r="I107" s="86"/>
    </row>
    <row r="108" spans="7:9" s="83" customFormat="1" x14ac:dyDescent="0.2">
      <c r="G108" s="86"/>
      <c r="H108" s="86"/>
      <c r="I108" s="86"/>
    </row>
    <row r="109" spans="7:9" s="83" customFormat="1" x14ac:dyDescent="0.2">
      <c r="G109" s="86"/>
      <c r="H109" s="86"/>
      <c r="I109" s="86"/>
    </row>
    <row r="110" spans="7:9" s="83" customFormat="1" x14ac:dyDescent="0.2">
      <c r="G110" s="86"/>
      <c r="H110" s="86"/>
      <c r="I110" s="86"/>
    </row>
    <row r="111" spans="7:9" s="83" customFormat="1" x14ac:dyDescent="0.2">
      <c r="G111" s="86"/>
      <c r="H111" s="86"/>
      <c r="I111" s="86"/>
    </row>
    <row r="112" spans="7:9" s="83" customFormat="1" x14ac:dyDescent="0.2">
      <c r="G112" s="86"/>
      <c r="H112" s="86"/>
      <c r="I112" s="86"/>
    </row>
    <row r="113" spans="7:9" s="83" customFormat="1" x14ac:dyDescent="0.2">
      <c r="G113" s="86"/>
      <c r="H113" s="86"/>
      <c r="I113" s="86"/>
    </row>
    <row r="114" spans="7:9" s="83" customFormat="1" x14ac:dyDescent="0.2">
      <c r="G114" s="86"/>
      <c r="H114" s="86"/>
      <c r="I114" s="86"/>
    </row>
    <row r="115" spans="7:9" s="83" customFormat="1" x14ac:dyDescent="0.2">
      <c r="G115" s="86"/>
      <c r="H115" s="86"/>
      <c r="I115" s="86"/>
    </row>
    <row r="116" spans="7:9" s="83" customFormat="1" x14ac:dyDescent="0.2">
      <c r="G116" s="86"/>
      <c r="H116" s="86"/>
      <c r="I116" s="86"/>
    </row>
    <row r="117" spans="7:9" s="83" customFormat="1" x14ac:dyDescent="0.2">
      <c r="G117" s="86"/>
      <c r="H117" s="86"/>
      <c r="I117" s="86"/>
    </row>
    <row r="118" spans="7:9" s="83" customFormat="1" x14ac:dyDescent="0.2">
      <c r="G118" s="86"/>
      <c r="H118" s="86"/>
      <c r="I118" s="86"/>
    </row>
    <row r="119" spans="7:9" s="83" customFormat="1" x14ac:dyDescent="0.2">
      <c r="G119" s="86"/>
      <c r="H119" s="86"/>
      <c r="I119" s="86"/>
    </row>
    <row r="120" spans="7:9" s="83" customFormat="1" x14ac:dyDescent="0.2">
      <c r="G120" s="86"/>
      <c r="H120" s="86"/>
      <c r="I120" s="86"/>
    </row>
    <row r="121" spans="7:9" s="83" customFormat="1" x14ac:dyDescent="0.2">
      <c r="G121" s="86"/>
      <c r="H121" s="86"/>
      <c r="I121" s="86"/>
    </row>
    <row r="122" spans="7:9" s="83" customFormat="1" x14ac:dyDescent="0.2">
      <c r="G122" s="86"/>
      <c r="H122" s="86"/>
      <c r="I122" s="86"/>
    </row>
    <row r="123" spans="7:9" s="83" customFormat="1" x14ac:dyDescent="0.2">
      <c r="G123" s="86"/>
      <c r="H123" s="86"/>
      <c r="I123" s="86"/>
    </row>
    <row r="124" spans="7:9" s="83" customFormat="1" x14ac:dyDescent="0.2">
      <c r="G124" s="86"/>
      <c r="H124" s="86"/>
      <c r="I124" s="86"/>
    </row>
    <row r="125" spans="7:9" s="83" customFormat="1" x14ac:dyDescent="0.2">
      <c r="G125" s="86"/>
      <c r="H125" s="86"/>
      <c r="I125" s="86"/>
    </row>
    <row r="126" spans="7:9" s="83" customFormat="1" x14ac:dyDescent="0.2">
      <c r="G126" s="86"/>
      <c r="H126" s="86"/>
      <c r="I126" s="86"/>
    </row>
    <row r="127" spans="7:9" s="83" customFormat="1" x14ac:dyDescent="0.2">
      <c r="G127" s="86"/>
      <c r="H127" s="86"/>
      <c r="I127" s="86"/>
    </row>
    <row r="128" spans="7:9" s="83" customFormat="1" x14ac:dyDescent="0.2">
      <c r="G128" s="86"/>
      <c r="H128" s="86"/>
      <c r="I128" s="86"/>
    </row>
    <row r="129" spans="7:9" s="83" customFormat="1" x14ac:dyDescent="0.2">
      <c r="G129" s="86"/>
      <c r="H129" s="86"/>
      <c r="I129" s="86"/>
    </row>
    <row r="130" spans="7:9" s="83" customFormat="1" x14ac:dyDescent="0.2">
      <c r="G130" s="86"/>
      <c r="H130" s="86"/>
      <c r="I130" s="86"/>
    </row>
    <row r="131" spans="7:9" s="83" customFormat="1" x14ac:dyDescent="0.2">
      <c r="G131" s="86"/>
      <c r="H131" s="86"/>
      <c r="I131" s="86"/>
    </row>
    <row r="132" spans="7:9" s="83" customFormat="1" x14ac:dyDescent="0.2">
      <c r="G132" s="86"/>
      <c r="H132" s="86"/>
      <c r="I132" s="86"/>
    </row>
    <row r="133" spans="7:9" s="83" customFormat="1" x14ac:dyDescent="0.2">
      <c r="G133" s="86"/>
      <c r="H133" s="86"/>
      <c r="I133" s="86"/>
    </row>
    <row r="134" spans="7:9" s="83" customFormat="1" x14ac:dyDescent="0.2">
      <c r="G134" s="86"/>
      <c r="H134" s="86"/>
      <c r="I134" s="86"/>
    </row>
    <row r="135" spans="7:9" s="83" customFormat="1" x14ac:dyDescent="0.2">
      <c r="G135" s="86"/>
      <c r="H135" s="86"/>
      <c r="I135" s="86"/>
    </row>
    <row r="136" spans="7:9" s="83" customFormat="1" x14ac:dyDescent="0.2">
      <c r="G136" s="86"/>
      <c r="H136" s="86"/>
      <c r="I136" s="86"/>
    </row>
    <row r="137" spans="7:9" s="83" customFormat="1" x14ac:dyDescent="0.2">
      <c r="G137" s="86"/>
      <c r="H137" s="86"/>
      <c r="I137" s="86"/>
    </row>
  </sheetData>
  <mergeCells count="12">
    <mergeCell ref="A60:C60"/>
    <mergeCell ref="A63:D63"/>
    <mergeCell ref="A3:F3"/>
    <mergeCell ref="A58:F58"/>
    <mergeCell ref="C6:C7"/>
    <mergeCell ref="D6:D7"/>
    <mergeCell ref="E6:E7"/>
    <mergeCell ref="F6:F7"/>
    <mergeCell ref="D5:F5"/>
    <mergeCell ref="A5:A7"/>
    <mergeCell ref="B5:C5"/>
    <mergeCell ref="B6:B7"/>
  </mergeCells>
  <pageMargins left="0.7" right="0.7" top="0.75" bottom="0.75" header="0.3" footer="0.3"/>
  <pageSetup paperSize="9" scale="54" orientation="portrait" r:id="rId1"/>
  <headerFooter>
    <oddHeader>&amp;L&amp;"Aptos"&amp;10&amp;K000000 [Limited Sharing]&amp;1#_x000D_&amp;C&amp;G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4.01</vt:lpstr>
      <vt:lpstr>Sectoral Credit</vt:lpstr>
      <vt:lpstr>'4.01'!Print_Area</vt:lpstr>
      <vt:lpstr>'Sectoral Credit'!Print_Area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Nithiyanantharajah A</cp:lastModifiedBy>
  <cp:lastPrinted>2020-03-12T08:22:50Z</cp:lastPrinted>
  <dcterms:created xsi:type="dcterms:W3CDTF">2011-07-08T05:55:29Z</dcterms:created>
  <dcterms:modified xsi:type="dcterms:W3CDTF">2026-04-22T06:31:36Z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af64ac-ddc0-4065-a63a-7a118b8d0382_Enabled">
    <vt:lpwstr>true</vt:lpwstr>
  </property>
  <property fmtid="{D5CDD505-2E9C-101B-9397-08002B2CF9AE}" pid="3" name="MSIP_Label_19af64ac-ddc0-4065-a63a-7a118b8d0382_SetDate">
    <vt:lpwstr>2023-02-09T10:15:40Z</vt:lpwstr>
  </property>
  <property fmtid="{D5CDD505-2E9C-101B-9397-08002B2CF9AE}" pid="4" name="MSIP_Label_19af64ac-ddc0-4065-a63a-7a118b8d0382_Method">
    <vt:lpwstr>Privileged</vt:lpwstr>
  </property>
  <property fmtid="{D5CDD505-2E9C-101B-9397-08002B2CF9AE}" pid="5" name="MSIP_Label_19af64ac-ddc0-4065-a63a-7a118b8d0382_Name">
    <vt:lpwstr>19af64ac-ddc0-4065-a63a-7a118b8d0382</vt:lpwstr>
  </property>
  <property fmtid="{D5CDD505-2E9C-101B-9397-08002B2CF9AE}" pid="6" name="MSIP_Label_19af64ac-ddc0-4065-a63a-7a118b8d0382_SiteId">
    <vt:lpwstr>deb56736-e31c-4f83-a094-a8aee555a992</vt:lpwstr>
  </property>
  <property fmtid="{D5CDD505-2E9C-101B-9397-08002B2CF9AE}" pid="7" name="MSIP_Label_19af64ac-ddc0-4065-a63a-7a118b8d0382_ActionId">
    <vt:lpwstr>b3a945cb-b0dc-4b6e-b5e7-fcad227bb1e7</vt:lpwstr>
  </property>
  <property fmtid="{D5CDD505-2E9C-101B-9397-08002B2CF9AE}" pid="8" name="MSIP_Label_19af64ac-ddc0-4065-a63a-7a118b8d0382_ContentBits">
    <vt:lpwstr>5</vt:lpwstr>
  </property>
</Properties>
</file>