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PUBLIC_FINANCE\Web Data\2021\Final_08.07.2022\"/>
    </mc:Choice>
  </mc:AlternateContent>
  <xr:revisionPtr revIDLastSave="0" documentId="13_ncr:1_{F13564AB-23A3-48C1-A492-02AF252310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04" sheetId="2" r:id="rId1"/>
  </sheets>
  <definedNames>
    <definedName name="_xlnm.Print_Area" localSheetId="0">'3.04'!$A$1:$O$39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D34" i="2"/>
  <c r="O36" i="2"/>
  <c r="O35" i="2"/>
  <c r="D35" i="2"/>
  <c r="O34" i="2" l="1"/>
  <c r="D33" i="2" l="1"/>
</calcChain>
</file>

<file path=xl/sharedStrings.xml><?xml version="1.0" encoding="utf-8"?>
<sst xmlns="http://schemas.openxmlformats.org/spreadsheetml/2006/main" count="112" uniqueCount="22">
  <si>
    <t>Total</t>
  </si>
  <si>
    <t>Capital Transfers</t>
  </si>
  <si>
    <t>Lending Minus Repayments</t>
  </si>
  <si>
    <t>Year</t>
  </si>
  <si>
    <t>Rs. million</t>
  </si>
  <si>
    <t>Salaries and Wages</t>
  </si>
  <si>
    <t>Other  Goods and Services</t>
  </si>
  <si>
    <t>Current Transfers and Subsidies</t>
  </si>
  <si>
    <t>Acquisition of Real Assets</t>
  </si>
  <si>
    <t>Interest Payments</t>
  </si>
  <si>
    <t>Recurrent Expenditure</t>
  </si>
  <si>
    <t>Capital Expenditure</t>
  </si>
  <si>
    <t>Adjustment for arrears as per the Ministry of Finance</t>
  </si>
  <si>
    <t>-</t>
  </si>
  <si>
    <t>Other</t>
  </si>
  <si>
    <t>Adjustment for arrears on capital expenditure as per the Ministry of Finance</t>
  </si>
  <si>
    <t xml:space="preserve">      2019 (a)</t>
  </si>
  <si>
    <t>(a) According to the Ministry of Finance, the fiscal sector statistics of 2019 have been restated as announced in the Budget Speech for 2020.</t>
  </si>
  <si>
    <t>(b) Provisional</t>
  </si>
  <si>
    <t xml:space="preserve">3.4 Economic Classification of Government Expenditure (1990-2021) </t>
  </si>
  <si>
    <t>Sources: Ministry of Finance, Economic Stabilisation &amp; National Policies</t>
  </si>
  <si>
    <t xml:space="preserve">     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</si>
</sst>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3" fillId="2" borderId="0" xfId="0" applyFont="1" applyFill="1"/>
    <xf numFmtId="0" fontId="4" fillId="2" borderId="0" xfId="2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wrapText="1"/>
    </xf>
    <xf numFmtId="1" fontId="3" fillId="2" borderId="1" xfId="0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wrapText="1"/>
    </xf>
    <xf numFmtId="1" fontId="3" fillId="2" borderId="2" xfId="0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/>
    <xf numFmtId="3" fontId="3" fillId="2" borderId="0" xfId="0" applyNumberFormat="1" applyFont="1" applyFill="1"/>
    <xf numFmtId="0" fontId="5" fillId="2" borderId="0" xfId="0" applyFont="1" applyFill="1" applyAlignment="1">
      <alignment horizontal="right" vertical="top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165" fontId="3" fillId="2" borderId="2" xfId="1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3" fontId="5" fillId="2" borderId="2" xfId="0" applyNumberFormat="1" applyFont="1" applyFill="1" applyBorder="1"/>
    <xf numFmtId="3" fontId="3" fillId="3" borderId="3" xfId="0" applyNumberFormat="1" applyFont="1" applyFill="1" applyBorder="1"/>
    <xf numFmtId="3" fontId="5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wrapText="1"/>
    </xf>
    <xf numFmtId="1" fontId="3" fillId="3" borderId="2" xfId="0" applyNumberFormat="1" applyFont="1" applyFill="1" applyBorder="1" applyAlignment="1">
      <alignment horizontal="center"/>
    </xf>
    <xf numFmtId="3" fontId="3" fillId="3" borderId="2" xfId="0" applyNumberFormat="1" applyFont="1" applyFill="1" applyBorder="1"/>
    <xf numFmtId="3" fontId="5" fillId="3" borderId="2" xfId="0" applyNumberFormat="1" applyFont="1" applyFill="1" applyBorder="1"/>
    <xf numFmtId="3" fontId="3" fillId="3" borderId="2" xfId="0" applyNumberFormat="1" applyFont="1" applyFill="1" applyBorder="1" applyAlignment="1">
      <alignment wrapText="1"/>
    </xf>
    <xf numFmtId="0" fontId="6" fillId="2" borderId="0" xfId="2" applyFont="1" applyFill="1" applyAlignment="1">
      <alignment horizontal="left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42"/>
  <sheetViews>
    <sheetView tabSelected="1" zoomScaleNormal="100" zoomScaleSheetLayoutView="10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ColWidth="9.140625" defaultRowHeight="12.75" x14ac:dyDescent="0.2"/>
  <cols>
    <col min="1" max="1" width="9.140625" style="1"/>
    <col min="2" max="2" width="12.85546875" style="1" customWidth="1"/>
    <col min="3" max="3" width="10.85546875" style="1" customWidth="1"/>
    <col min="4" max="4" width="10" style="1" customWidth="1"/>
    <col min="5" max="5" width="11.140625" style="1" customWidth="1"/>
    <col min="6" max="6" width="11.5703125" style="1" customWidth="1"/>
    <col min="7" max="7" width="13.28515625" style="1" customWidth="1"/>
    <col min="8" max="8" width="11.140625" style="1" customWidth="1"/>
    <col min="9" max="9" width="10" style="1" customWidth="1"/>
    <col min="10" max="11" width="9.7109375" style="1" customWidth="1"/>
    <col min="12" max="12" width="9.28515625" style="1" customWidth="1"/>
    <col min="13" max="13" width="10.85546875" style="1" customWidth="1"/>
    <col min="14" max="14" width="14.140625" style="1" customWidth="1"/>
    <col min="15" max="15" width="11.140625" style="1" customWidth="1"/>
    <col min="16" max="17" width="9.140625" style="1"/>
    <col min="18" max="18" width="36.5703125" style="1" bestFit="1" customWidth="1"/>
    <col min="19" max="16384" width="9.140625" style="1"/>
  </cols>
  <sheetData>
    <row r="1" spans="2:16" ht="15.75" customHeight="1" x14ac:dyDescent="0.25">
      <c r="B1" s="27" t="s">
        <v>19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"/>
    </row>
    <row r="2" spans="2:16" x14ac:dyDescent="0.2">
      <c r="O2" s="3" t="s">
        <v>4</v>
      </c>
    </row>
    <row r="3" spans="2:16" ht="15" customHeight="1" x14ac:dyDescent="0.2">
      <c r="B3" s="29" t="s">
        <v>3</v>
      </c>
      <c r="C3" s="28" t="s">
        <v>10</v>
      </c>
      <c r="D3" s="28"/>
      <c r="E3" s="28"/>
      <c r="F3" s="28"/>
      <c r="G3" s="28"/>
      <c r="H3" s="28"/>
      <c r="I3" s="28" t="s">
        <v>11</v>
      </c>
      <c r="J3" s="28"/>
      <c r="K3" s="28"/>
      <c r="L3" s="28"/>
      <c r="M3" s="29" t="s">
        <v>2</v>
      </c>
      <c r="N3" s="30" t="s">
        <v>15</v>
      </c>
      <c r="O3" s="29" t="s">
        <v>0</v>
      </c>
    </row>
    <row r="4" spans="2:16" s="4" customFormat="1" ht="68.25" customHeight="1" x14ac:dyDescent="0.2">
      <c r="B4" s="29"/>
      <c r="C4" s="13" t="s">
        <v>5</v>
      </c>
      <c r="D4" s="13" t="s">
        <v>6</v>
      </c>
      <c r="E4" s="13" t="s">
        <v>9</v>
      </c>
      <c r="F4" s="13" t="s">
        <v>7</v>
      </c>
      <c r="G4" s="13" t="s">
        <v>12</v>
      </c>
      <c r="H4" s="13" t="s">
        <v>0</v>
      </c>
      <c r="I4" s="13" t="s">
        <v>8</v>
      </c>
      <c r="J4" s="13" t="s">
        <v>1</v>
      </c>
      <c r="K4" s="13" t="s">
        <v>14</v>
      </c>
      <c r="L4" s="13" t="s">
        <v>0</v>
      </c>
      <c r="M4" s="29"/>
      <c r="N4" s="31"/>
      <c r="O4" s="29"/>
    </row>
    <row r="5" spans="2:16" s="4" customFormat="1" x14ac:dyDescent="0.2">
      <c r="B5" s="5">
        <v>1990</v>
      </c>
      <c r="C5" s="6">
        <v>15748</v>
      </c>
      <c r="D5" s="6">
        <v>14419</v>
      </c>
      <c r="E5" s="6">
        <v>20668</v>
      </c>
      <c r="F5" s="6">
        <v>20936</v>
      </c>
      <c r="G5" s="16" t="s">
        <v>13</v>
      </c>
      <c r="H5" s="7">
        <v>71771</v>
      </c>
      <c r="I5" s="6">
        <v>12025</v>
      </c>
      <c r="J5" s="6">
        <v>7504</v>
      </c>
      <c r="K5" s="16" t="s">
        <v>13</v>
      </c>
      <c r="L5" s="7">
        <v>19529</v>
      </c>
      <c r="M5" s="6">
        <v>8514</v>
      </c>
      <c r="N5" s="16" t="s">
        <v>13</v>
      </c>
      <c r="O5" s="7">
        <v>99814</v>
      </c>
    </row>
    <row r="6" spans="2:16" s="4" customFormat="1" x14ac:dyDescent="0.2">
      <c r="B6" s="8">
        <v>1991</v>
      </c>
      <c r="C6" s="9">
        <v>17985</v>
      </c>
      <c r="D6" s="9">
        <v>17863</v>
      </c>
      <c r="E6" s="9">
        <v>22073</v>
      </c>
      <c r="F6" s="9">
        <v>25835</v>
      </c>
      <c r="G6" s="16" t="s">
        <v>13</v>
      </c>
      <c r="H6" s="7">
        <v>83756</v>
      </c>
      <c r="I6" s="9">
        <v>14072</v>
      </c>
      <c r="J6" s="9">
        <v>11233</v>
      </c>
      <c r="K6" s="16" t="s">
        <v>13</v>
      </c>
      <c r="L6" s="7">
        <v>25305</v>
      </c>
      <c r="M6" s="9">
        <v>11308</v>
      </c>
      <c r="N6" s="16" t="s">
        <v>13</v>
      </c>
      <c r="O6" s="7">
        <v>120369</v>
      </c>
    </row>
    <row r="7" spans="2:16" s="4" customFormat="1" x14ac:dyDescent="0.2">
      <c r="B7" s="8">
        <v>1992</v>
      </c>
      <c r="C7" s="9">
        <v>20793</v>
      </c>
      <c r="D7" s="9">
        <v>18898</v>
      </c>
      <c r="E7" s="9">
        <v>25940</v>
      </c>
      <c r="F7" s="9">
        <v>24007</v>
      </c>
      <c r="G7" s="16" t="s">
        <v>13</v>
      </c>
      <c r="H7" s="7">
        <v>89638</v>
      </c>
      <c r="I7" s="9">
        <v>12604</v>
      </c>
      <c r="J7" s="9">
        <v>12345</v>
      </c>
      <c r="K7" s="16" t="s">
        <v>13</v>
      </c>
      <c r="L7" s="7">
        <v>24949</v>
      </c>
      <c r="M7" s="9">
        <v>5236</v>
      </c>
      <c r="N7" s="16" t="s">
        <v>13</v>
      </c>
      <c r="O7" s="7">
        <v>119823</v>
      </c>
    </row>
    <row r="8" spans="2:16" s="4" customFormat="1" x14ac:dyDescent="0.2">
      <c r="B8" s="8">
        <v>1993</v>
      </c>
      <c r="C8" s="9">
        <v>26332</v>
      </c>
      <c r="D8" s="9">
        <v>18563</v>
      </c>
      <c r="E8" s="9">
        <v>30203</v>
      </c>
      <c r="F8" s="9">
        <v>27190</v>
      </c>
      <c r="G8" s="16" t="s">
        <v>13</v>
      </c>
      <c r="H8" s="7">
        <v>102288</v>
      </c>
      <c r="I8" s="9">
        <v>19719</v>
      </c>
      <c r="J8" s="9">
        <v>13942</v>
      </c>
      <c r="K8" s="16" t="s">
        <v>13</v>
      </c>
      <c r="L8" s="7">
        <v>33661</v>
      </c>
      <c r="M8" s="9">
        <v>5710</v>
      </c>
      <c r="N8" s="16" t="s">
        <v>13</v>
      </c>
      <c r="O8" s="7">
        <v>141659</v>
      </c>
    </row>
    <row r="9" spans="2:16" s="4" customFormat="1" x14ac:dyDescent="0.2">
      <c r="B9" s="8">
        <v>1994</v>
      </c>
      <c r="C9" s="9">
        <v>29309</v>
      </c>
      <c r="D9" s="9">
        <v>25391</v>
      </c>
      <c r="E9" s="9">
        <v>38031</v>
      </c>
      <c r="F9" s="9">
        <v>34353</v>
      </c>
      <c r="G9" s="16" t="s">
        <v>13</v>
      </c>
      <c r="H9" s="7">
        <v>127084</v>
      </c>
      <c r="I9" s="9">
        <v>16747</v>
      </c>
      <c r="J9" s="9">
        <v>13644</v>
      </c>
      <c r="K9" s="16" t="s">
        <v>13</v>
      </c>
      <c r="L9" s="7">
        <v>30391</v>
      </c>
      <c r="M9" s="9">
        <v>13289</v>
      </c>
      <c r="N9" s="16" t="s">
        <v>13</v>
      </c>
      <c r="O9" s="7">
        <v>170764</v>
      </c>
    </row>
    <row r="10" spans="2:16" s="4" customFormat="1" x14ac:dyDescent="0.2">
      <c r="B10" s="8">
        <v>1995</v>
      </c>
      <c r="C10" s="9">
        <v>34909</v>
      </c>
      <c r="D10" s="9">
        <v>40538</v>
      </c>
      <c r="E10" s="9">
        <v>38226</v>
      </c>
      <c r="F10" s="9">
        <v>40487</v>
      </c>
      <c r="G10" s="16" t="s">
        <v>13</v>
      </c>
      <c r="H10" s="7">
        <v>154160</v>
      </c>
      <c r="I10" s="9">
        <v>22589</v>
      </c>
      <c r="J10" s="9">
        <v>19134</v>
      </c>
      <c r="K10" s="16" t="s">
        <v>13</v>
      </c>
      <c r="L10" s="7">
        <v>41723</v>
      </c>
      <c r="M10" s="9">
        <v>7602</v>
      </c>
      <c r="N10" s="16" t="s">
        <v>13</v>
      </c>
      <c r="O10" s="7">
        <v>203485</v>
      </c>
    </row>
    <row r="11" spans="2:16" s="4" customFormat="1" x14ac:dyDescent="0.2">
      <c r="B11" s="8">
        <v>1996</v>
      </c>
      <c r="C11" s="7">
        <v>38332</v>
      </c>
      <c r="D11" s="7">
        <v>41671</v>
      </c>
      <c r="E11" s="7">
        <v>48923</v>
      </c>
      <c r="F11" s="7">
        <v>46222</v>
      </c>
      <c r="G11" s="16" t="s">
        <v>13</v>
      </c>
      <c r="H11" s="7">
        <v>175148</v>
      </c>
      <c r="I11" s="7">
        <v>20938</v>
      </c>
      <c r="J11" s="7">
        <v>16700</v>
      </c>
      <c r="K11" s="16" t="s">
        <v>13</v>
      </c>
      <c r="L11" s="7">
        <v>37638</v>
      </c>
      <c r="M11" s="7">
        <v>5872</v>
      </c>
      <c r="N11" s="16" t="s">
        <v>13</v>
      </c>
      <c r="O11" s="7">
        <v>218658</v>
      </c>
    </row>
    <row r="12" spans="2:16" s="4" customFormat="1" x14ac:dyDescent="0.2">
      <c r="B12" s="8">
        <v>1997</v>
      </c>
      <c r="C12" s="7">
        <v>44676</v>
      </c>
      <c r="D12" s="7">
        <v>39158</v>
      </c>
      <c r="E12" s="7">
        <v>55246</v>
      </c>
      <c r="F12" s="7">
        <v>45670</v>
      </c>
      <c r="G12" s="16" t="s">
        <v>13</v>
      </c>
      <c r="H12" s="7">
        <v>184750</v>
      </c>
      <c r="I12" s="7">
        <v>25467</v>
      </c>
      <c r="J12" s="7">
        <v>18515</v>
      </c>
      <c r="K12" s="16" t="s">
        <v>13</v>
      </c>
      <c r="L12" s="7">
        <v>43982</v>
      </c>
      <c r="M12" s="7">
        <v>6366</v>
      </c>
      <c r="N12" s="16" t="s">
        <v>13</v>
      </c>
      <c r="O12" s="7">
        <v>235098</v>
      </c>
    </row>
    <row r="13" spans="2:16" x14ac:dyDescent="0.2">
      <c r="B13" s="8">
        <v>1998</v>
      </c>
      <c r="C13" s="10">
        <v>53879.4</v>
      </c>
      <c r="D13" s="10">
        <v>43887.3</v>
      </c>
      <c r="E13" s="10">
        <v>54898</v>
      </c>
      <c r="F13" s="10">
        <v>46983</v>
      </c>
      <c r="G13" s="16" t="s">
        <v>13</v>
      </c>
      <c r="H13" s="10">
        <v>199647.7</v>
      </c>
      <c r="I13" s="10">
        <v>32246</v>
      </c>
      <c r="J13" s="10">
        <v>21914.9</v>
      </c>
      <c r="K13" s="16" t="s">
        <v>13</v>
      </c>
      <c r="L13" s="10">
        <v>54160.9</v>
      </c>
      <c r="M13" s="10">
        <v>14371.1</v>
      </c>
      <c r="N13" s="16" t="s">
        <v>13</v>
      </c>
      <c r="O13" s="7">
        <v>268178.7</v>
      </c>
    </row>
    <row r="14" spans="2:16" x14ac:dyDescent="0.2">
      <c r="B14" s="8">
        <v>1999</v>
      </c>
      <c r="C14" s="10">
        <v>58532.800000000003</v>
      </c>
      <c r="D14" s="10">
        <v>39690</v>
      </c>
      <c r="E14" s="10">
        <v>62123</v>
      </c>
      <c r="F14" s="10">
        <v>46925</v>
      </c>
      <c r="G14" s="16" t="s">
        <v>13</v>
      </c>
      <c r="H14" s="10">
        <v>207270.8</v>
      </c>
      <c r="I14" s="10">
        <v>32933</v>
      </c>
      <c r="J14" s="10">
        <v>27407.200000000001</v>
      </c>
      <c r="K14" s="16" t="s">
        <v>13</v>
      </c>
      <c r="L14" s="10">
        <v>60340.2</v>
      </c>
      <c r="M14" s="10">
        <v>11548</v>
      </c>
      <c r="N14" s="16" t="s">
        <v>13</v>
      </c>
      <c r="O14" s="7">
        <v>279159</v>
      </c>
    </row>
    <row r="15" spans="2:16" x14ac:dyDescent="0.2">
      <c r="B15" s="8">
        <v>2000</v>
      </c>
      <c r="C15" s="10">
        <v>68544</v>
      </c>
      <c r="D15" s="10">
        <v>62221</v>
      </c>
      <c r="E15" s="10">
        <v>71200</v>
      </c>
      <c r="F15" s="10">
        <v>52314</v>
      </c>
      <c r="G15" s="16" t="s">
        <v>13</v>
      </c>
      <c r="H15" s="10">
        <v>254279</v>
      </c>
      <c r="I15" s="10">
        <v>32934</v>
      </c>
      <c r="J15" s="10">
        <v>34834.6</v>
      </c>
      <c r="K15" s="16" t="s">
        <v>13</v>
      </c>
      <c r="L15" s="10">
        <v>67768.600000000006</v>
      </c>
      <c r="M15" s="10">
        <v>13775</v>
      </c>
      <c r="N15" s="16" t="s">
        <v>13</v>
      </c>
      <c r="O15" s="7">
        <v>335822.6</v>
      </c>
    </row>
    <row r="16" spans="2:16" x14ac:dyDescent="0.2">
      <c r="B16" s="8">
        <v>2001</v>
      </c>
      <c r="C16" s="10">
        <v>78055.8</v>
      </c>
      <c r="D16" s="10">
        <v>65691.199999999997</v>
      </c>
      <c r="E16" s="10">
        <v>94307</v>
      </c>
      <c r="F16" s="10">
        <v>65307.4</v>
      </c>
      <c r="G16" s="16" t="s">
        <v>13</v>
      </c>
      <c r="H16" s="10">
        <v>303361.40000000002</v>
      </c>
      <c r="I16" s="10">
        <v>36114.9</v>
      </c>
      <c r="J16" s="10">
        <v>31787.200000000001</v>
      </c>
      <c r="K16" s="16" t="s">
        <v>13</v>
      </c>
      <c r="L16" s="10">
        <v>67902.100000000006</v>
      </c>
      <c r="M16" s="10">
        <v>15254.4</v>
      </c>
      <c r="N16" s="16" t="s">
        <v>13</v>
      </c>
      <c r="O16" s="7">
        <v>386517.9</v>
      </c>
    </row>
    <row r="17" spans="2:15" x14ac:dyDescent="0.2">
      <c r="B17" s="8">
        <v>2002</v>
      </c>
      <c r="C17" s="10">
        <v>88804.2</v>
      </c>
      <c r="D17" s="10">
        <v>51087.5</v>
      </c>
      <c r="E17" s="10">
        <v>116514.5</v>
      </c>
      <c r="F17" s="10">
        <v>74440.899999999994</v>
      </c>
      <c r="G17" s="16" t="s">
        <v>13</v>
      </c>
      <c r="H17" s="10">
        <v>330847.09999999998</v>
      </c>
      <c r="I17" s="10">
        <v>26501.4</v>
      </c>
      <c r="J17" s="10">
        <v>32093.599999999999</v>
      </c>
      <c r="K17" s="16" t="s">
        <v>13</v>
      </c>
      <c r="L17" s="10">
        <v>58595</v>
      </c>
      <c r="M17" s="10">
        <v>13547.4</v>
      </c>
      <c r="N17" s="16" t="s">
        <v>13</v>
      </c>
      <c r="O17" s="7">
        <v>402989.5</v>
      </c>
    </row>
    <row r="18" spans="2:15" x14ac:dyDescent="0.2">
      <c r="B18" s="8">
        <v>2003</v>
      </c>
      <c r="C18" s="10">
        <v>91783.5</v>
      </c>
      <c r="D18" s="10">
        <v>46877.5</v>
      </c>
      <c r="E18" s="10">
        <v>125126</v>
      </c>
      <c r="F18" s="10">
        <v>70907</v>
      </c>
      <c r="G18" s="16" t="s">
        <v>13</v>
      </c>
      <c r="H18" s="10">
        <v>334694</v>
      </c>
      <c r="I18" s="10">
        <v>36580</v>
      </c>
      <c r="J18" s="10">
        <v>38509</v>
      </c>
      <c r="K18" s="16" t="s">
        <v>13</v>
      </c>
      <c r="L18" s="10">
        <v>75089</v>
      </c>
      <c r="M18" s="10">
        <v>7890</v>
      </c>
      <c r="N18" s="16" t="s">
        <v>13</v>
      </c>
      <c r="O18" s="7">
        <v>417673</v>
      </c>
    </row>
    <row r="19" spans="2:15" x14ac:dyDescent="0.2">
      <c r="B19" s="8">
        <v>2004</v>
      </c>
      <c r="C19" s="10">
        <v>106187</v>
      </c>
      <c r="D19" s="10">
        <v>58343</v>
      </c>
      <c r="E19" s="10">
        <v>119782</v>
      </c>
      <c r="F19" s="10">
        <v>105367</v>
      </c>
      <c r="G19" s="16" t="s">
        <v>13</v>
      </c>
      <c r="H19" s="10">
        <v>389679</v>
      </c>
      <c r="I19" s="10">
        <v>40448.5</v>
      </c>
      <c r="J19" s="10">
        <v>43358.5</v>
      </c>
      <c r="K19" s="16" t="s">
        <v>13</v>
      </c>
      <c r="L19" s="10">
        <v>83807</v>
      </c>
      <c r="M19" s="10">
        <v>3420</v>
      </c>
      <c r="N19" s="16" t="s">
        <v>13</v>
      </c>
      <c r="O19" s="7">
        <v>476906</v>
      </c>
    </row>
    <row r="20" spans="2:15" x14ac:dyDescent="0.2">
      <c r="B20" s="8">
        <v>2005</v>
      </c>
      <c r="C20" s="10">
        <v>138603</v>
      </c>
      <c r="D20" s="10">
        <v>56257</v>
      </c>
      <c r="E20" s="10">
        <v>120159</v>
      </c>
      <c r="F20" s="10">
        <v>128331</v>
      </c>
      <c r="G20" s="16" t="s">
        <v>13</v>
      </c>
      <c r="H20" s="10">
        <v>443350</v>
      </c>
      <c r="I20" s="10">
        <v>88141</v>
      </c>
      <c r="J20" s="10">
        <v>52013</v>
      </c>
      <c r="K20" s="16" t="s">
        <v>13</v>
      </c>
      <c r="L20" s="10">
        <v>140154</v>
      </c>
      <c r="M20" s="10">
        <v>1279</v>
      </c>
      <c r="N20" s="16" t="s">
        <v>13</v>
      </c>
      <c r="O20" s="7">
        <v>584783</v>
      </c>
    </row>
    <row r="21" spans="2:15" x14ac:dyDescent="0.2">
      <c r="B21" s="8">
        <v>2006</v>
      </c>
      <c r="C21" s="10">
        <v>175031</v>
      </c>
      <c r="D21" s="10">
        <v>77994</v>
      </c>
      <c r="E21" s="10">
        <v>150777</v>
      </c>
      <c r="F21" s="10">
        <v>144157</v>
      </c>
      <c r="G21" s="16" t="s">
        <v>13</v>
      </c>
      <c r="H21" s="10">
        <v>547960</v>
      </c>
      <c r="I21" s="10">
        <v>88209</v>
      </c>
      <c r="J21" s="10">
        <v>74005</v>
      </c>
      <c r="K21" s="16" t="s">
        <v>13</v>
      </c>
      <c r="L21" s="10">
        <v>162214</v>
      </c>
      <c r="M21" s="10">
        <v>3473</v>
      </c>
      <c r="N21" s="16" t="s">
        <v>13</v>
      </c>
      <c r="O21" s="7">
        <v>713647</v>
      </c>
    </row>
    <row r="22" spans="2:15" x14ac:dyDescent="0.2">
      <c r="B22" s="8">
        <v>2007</v>
      </c>
      <c r="C22" s="10">
        <v>214160</v>
      </c>
      <c r="D22" s="10">
        <v>78472</v>
      </c>
      <c r="E22" s="10">
        <v>182681</v>
      </c>
      <c r="F22" s="10">
        <v>147445</v>
      </c>
      <c r="G22" s="16" t="s">
        <v>13</v>
      </c>
      <c r="H22" s="10">
        <v>622758</v>
      </c>
      <c r="I22" s="10">
        <v>111510.39999999999</v>
      </c>
      <c r="J22" s="10">
        <v>94651.4</v>
      </c>
      <c r="K22" s="16" t="s">
        <v>13</v>
      </c>
      <c r="L22" s="10">
        <v>206161.8</v>
      </c>
      <c r="M22" s="10">
        <v>12684</v>
      </c>
      <c r="N22" s="16" t="s">
        <v>13</v>
      </c>
      <c r="O22" s="7">
        <v>841603.8</v>
      </c>
    </row>
    <row r="23" spans="2:15" x14ac:dyDescent="0.2">
      <c r="B23" s="8">
        <v>2008</v>
      </c>
      <c r="C23" s="10">
        <v>239077.5</v>
      </c>
      <c r="D23" s="10">
        <v>121249.5</v>
      </c>
      <c r="E23" s="10">
        <v>212475</v>
      </c>
      <c r="F23" s="10">
        <v>170908</v>
      </c>
      <c r="G23" s="16" t="s">
        <v>13</v>
      </c>
      <c r="H23" s="10">
        <v>743710</v>
      </c>
      <c r="I23" s="10">
        <v>128605</v>
      </c>
      <c r="J23" s="10">
        <v>104002</v>
      </c>
      <c r="K23" s="16" t="s">
        <v>13</v>
      </c>
      <c r="L23" s="10">
        <v>232607</v>
      </c>
      <c r="M23" s="10">
        <v>19809</v>
      </c>
      <c r="N23" s="16" t="s">
        <v>13</v>
      </c>
      <c r="O23" s="7">
        <v>996126</v>
      </c>
    </row>
    <row r="24" spans="2:15" x14ac:dyDescent="0.2">
      <c r="B24" s="8">
        <v>2009</v>
      </c>
      <c r="C24" s="10">
        <v>271229.45</v>
      </c>
      <c r="D24" s="10">
        <v>108502.45</v>
      </c>
      <c r="E24" s="10">
        <v>309675.45</v>
      </c>
      <c r="F24" s="10">
        <v>190168</v>
      </c>
      <c r="G24" s="16" t="s">
        <v>13</v>
      </c>
      <c r="H24" s="10">
        <v>879575.35000000009</v>
      </c>
      <c r="I24" s="10">
        <v>143590.20000000001</v>
      </c>
      <c r="J24" s="10">
        <v>133826.20000000001</v>
      </c>
      <c r="K24" s="16" t="s">
        <v>13</v>
      </c>
      <c r="L24" s="10">
        <v>277416.40000000002</v>
      </c>
      <c r="M24" s="10">
        <v>44936.4</v>
      </c>
      <c r="N24" s="16" t="s">
        <v>13</v>
      </c>
      <c r="O24" s="7">
        <v>1201927.1499999999</v>
      </c>
    </row>
    <row r="25" spans="2:15" x14ac:dyDescent="0.2">
      <c r="B25" s="8">
        <v>2010</v>
      </c>
      <c r="C25" s="10">
        <v>300558</v>
      </c>
      <c r="D25" s="10">
        <v>87727.800000000047</v>
      </c>
      <c r="E25" s="10">
        <v>352592</v>
      </c>
      <c r="F25" s="10">
        <v>196216</v>
      </c>
      <c r="G25" s="16" t="s">
        <v>13</v>
      </c>
      <c r="H25" s="10">
        <v>937093.8</v>
      </c>
      <c r="I25" s="10">
        <v>158488</v>
      </c>
      <c r="J25" s="10">
        <v>143598.79999999999</v>
      </c>
      <c r="K25" s="16" t="s">
        <v>13</v>
      </c>
      <c r="L25" s="10">
        <v>302086.8</v>
      </c>
      <c r="M25" s="10">
        <v>41024.800000000003</v>
      </c>
      <c r="N25" s="16" t="s">
        <v>13</v>
      </c>
      <c r="O25" s="7">
        <v>1280205.4000000001</v>
      </c>
    </row>
    <row r="26" spans="2:15" x14ac:dyDescent="0.2">
      <c r="B26" s="8">
        <v>2011</v>
      </c>
      <c r="C26" s="10">
        <v>319601</v>
      </c>
      <c r="D26" s="10">
        <v>113731</v>
      </c>
      <c r="E26" s="10">
        <v>356699</v>
      </c>
      <c r="F26" s="10">
        <v>216602</v>
      </c>
      <c r="G26" s="16" t="s">
        <v>13</v>
      </c>
      <c r="H26" s="10">
        <v>1006633</v>
      </c>
      <c r="I26" s="10">
        <v>202627</v>
      </c>
      <c r="J26" s="10">
        <v>160374</v>
      </c>
      <c r="K26" s="16" t="s">
        <v>13</v>
      </c>
      <c r="L26" s="10">
        <v>363001</v>
      </c>
      <c r="M26" s="10">
        <v>30464</v>
      </c>
      <c r="N26" s="16" t="s">
        <v>13</v>
      </c>
      <c r="O26" s="7">
        <v>1400097</v>
      </c>
    </row>
    <row r="27" spans="2:15" x14ac:dyDescent="0.2">
      <c r="B27" s="8">
        <v>2012</v>
      </c>
      <c r="C27" s="10">
        <v>347747</v>
      </c>
      <c r="D27" s="10">
        <v>140086</v>
      </c>
      <c r="E27" s="10">
        <v>408498</v>
      </c>
      <c r="F27" s="10">
        <v>234692</v>
      </c>
      <c r="G27" s="16" t="s">
        <v>13</v>
      </c>
      <c r="H27" s="10">
        <v>1131023</v>
      </c>
      <c r="I27" s="10">
        <v>197350</v>
      </c>
      <c r="J27" s="10">
        <v>202732</v>
      </c>
      <c r="K27" s="16" t="s">
        <v>13</v>
      </c>
      <c r="L27" s="10">
        <v>400082</v>
      </c>
      <c r="M27" s="10">
        <v>25394</v>
      </c>
      <c r="N27" s="16" t="s">
        <v>13</v>
      </c>
      <c r="O27" s="7">
        <v>1556498</v>
      </c>
    </row>
    <row r="28" spans="2:15" x14ac:dyDescent="0.2">
      <c r="B28" s="8">
        <v>2013</v>
      </c>
      <c r="C28" s="10">
        <v>393228</v>
      </c>
      <c r="D28" s="10">
        <v>119396</v>
      </c>
      <c r="E28" s="10">
        <v>444007</v>
      </c>
      <c r="F28" s="10">
        <v>248549</v>
      </c>
      <c r="G28" s="16" t="s">
        <v>13</v>
      </c>
      <c r="H28" s="10">
        <v>1205180</v>
      </c>
      <c r="I28" s="10">
        <v>252535</v>
      </c>
      <c r="J28" s="10">
        <v>201768</v>
      </c>
      <c r="K28" s="16" t="s">
        <v>13</v>
      </c>
      <c r="L28" s="10">
        <v>454303</v>
      </c>
      <c r="M28" s="10">
        <v>9913</v>
      </c>
      <c r="N28" s="16" t="s">
        <v>13</v>
      </c>
      <c r="O28" s="7">
        <v>1669396</v>
      </c>
    </row>
    <row r="29" spans="2:15" x14ac:dyDescent="0.2">
      <c r="B29" s="8">
        <v>2014</v>
      </c>
      <c r="C29" s="10">
        <v>440982</v>
      </c>
      <c r="D29" s="10">
        <v>127847.21281427494</v>
      </c>
      <c r="E29" s="10">
        <v>436395</v>
      </c>
      <c r="F29" s="10">
        <v>317673.78718572506</v>
      </c>
      <c r="G29" s="16" t="s">
        <v>13</v>
      </c>
      <c r="H29" s="10">
        <v>1322898</v>
      </c>
      <c r="I29" s="10">
        <v>252303</v>
      </c>
      <c r="J29" s="10">
        <v>207551</v>
      </c>
      <c r="K29" s="16" t="s">
        <v>13</v>
      </c>
      <c r="L29" s="10">
        <v>459855</v>
      </c>
      <c r="M29" s="10">
        <v>13112</v>
      </c>
      <c r="N29" s="16" t="s">
        <v>13</v>
      </c>
      <c r="O29" s="7">
        <v>1795865</v>
      </c>
    </row>
    <row r="30" spans="2:15" x14ac:dyDescent="0.2">
      <c r="B30" s="8">
        <v>2015</v>
      </c>
      <c r="C30" s="10">
        <v>561729.66982732899</v>
      </c>
      <c r="D30" s="10">
        <v>210833.6876331825</v>
      </c>
      <c r="E30" s="10">
        <v>509674.35546683997</v>
      </c>
      <c r="F30" s="10">
        <v>419419.90664083994</v>
      </c>
      <c r="G30" s="16" t="s">
        <v>13</v>
      </c>
      <c r="H30" s="10">
        <v>1701657.6195681915</v>
      </c>
      <c r="I30" s="10">
        <v>313259.72853448056</v>
      </c>
      <c r="J30" s="10">
        <v>274915.61963153002</v>
      </c>
      <c r="K30" s="16" t="s">
        <v>13</v>
      </c>
      <c r="L30" s="10">
        <v>588175.34816601058</v>
      </c>
      <c r="M30" s="10">
        <v>561.19624649999787</v>
      </c>
      <c r="N30" s="16" t="s">
        <v>13</v>
      </c>
      <c r="O30" s="7">
        <v>2290394.1639807019</v>
      </c>
    </row>
    <row r="31" spans="2:15" x14ac:dyDescent="0.2">
      <c r="B31" s="8">
        <v>2016</v>
      </c>
      <c r="C31" s="10">
        <v>576471</v>
      </c>
      <c r="D31" s="10">
        <v>169778.8525401603</v>
      </c>
      <c r="E31" s="10">
        <v>610894.5708787099</v>
      </c>
      <c r="F31" s="10">
        <v>400637.38908957003</v>
      </c>
      <c r="G31" s="16" t="s">
        <v>13</v>
      </c>
      <c r="H31" s="10">
        <v>1757781.8125084401</v>
      </c>
      <c r="I31" s="10">
        <v>328201.62204819953</v>
      </c>
      <c r="J31" s="10">
        <v>248834.24958594007</v>
      </c>
      <c r="K31" s="16" t="s">
        <v>13</v>
      </c>
      <c r="L31" s="10">
        <v>577035.87163413956</v>
      </c>
      <c r="M31" s="10">
        <v>-934.4435496699989</v>
      </c>
      <c r="N31" s="16" t="s">
        <v>13</v>
      </c>
      <c r="O31" s="7">
        <v>2333883.24059291</v>
      </c>
    </row>
    <row r="32" spans="2:15" x14ac:dyDescent="0.2">
      <c r="B32" s="8">
        <v>2017</v>
      </c>
      <c r="C32" s="10">
        <v>588518.46967599995</v>
      </c>
      <c r="D32" s="10">
        <v>168073</v>
      </c>
      <c r="E32" s="10">
        <v>735565.67671091994</v>
      </c>
      <c r="F32" s="10">
        <v>435536.4230327846</v>
      </c>
      <c r="G32" s="16" t="s">
        <v>13</v>
      </c>
      <c r="H32" s="10">
        <v>1927692.9370113902</v>
      </c>
      <c r="I32" s="10">
        <v>360332.72361109132</v>
      </c>
      <c r="J32" s="10">
        <v>278010.03784204996</v>
      </c>
      <c r="K32" s="16" t="s">
        <v>13</v>
      </c>
      <c r="L32" s="10">
        <v>638342.76145314123</v>
      </c>
      <c r="M32" s="10">
        <v>7020.6458169100006</v>
      </c>
      <c r="N32" s="16" t="s">
        <v>13</v>
      </c>
      <c r="O32" s="7">
        <v>2573056.3442814415</v>
      </c>
    </row>
    <row r="33" spans="2:26" x14ac:dyDescent="0.2">
      <c r="B33" s="8">
        <v>2018</v>
      </c>
      <c r="C33" s="10">
        <v>626045</v>
      </c>
      <c r="D33" s="10">
        <f>+H33-F33-E33-C33</f>
        <v>179956.88102794951</v>
      </c>
      <c r="E33" s="10">
        <v>852190.04648655001</v>
      </c>
      <c r="F33" s="10">
        <v>431521.36836777034</v>
      </c>
      <c r="G33" s="16" t="s">
        <v>13</v>
      </c>
      <c r="H33" s="10">
        <v>2089713.2958822697</v>
      </c>
      <c r="I33" s="10">
        <v>355762.85837704007</v>
      </c>
      <c r="J33" s="10">
        <v>256798.25095397001</v>
      </c>
      <c r="K33" s="16" t="s">
        <v>13</v>
      </c>
      <c r="L33" s="10">
        <v>612561.10933101014</v>
      </c>
      <c r="M33" s="10">
        <v>-9046.1468024099995</v>
      </c>
      <c r="N33" s="16" t="s">
        <v>13</v>
      </c>
      <c r="O33" s="7">
        <v>2693228.2584108701</v>
      </c>
    </row>
    <row r="34" spans="2:26" x14ac:dyDescent="0.2">
      <c r="B34" s="8" t="s">
        <v>16</v>
      </c>
      <c r="C34" s="10">
        <v>686452.2</v>
      </c>
      <c r="D34" s="18">
        <f>+H34-C34-E34-F34-G34</f>
        <v>161824.80000000005</v>
      </c>
      <c r="E34" s="10">
        <v>901353</v>
      </c>
      <c r="F34" s="10">
        <v>551524</v>
      </c>
      <c r="G34" s="10">
        <v>123428</v>
      </c>
      <c r="H34" s="10">
        <v>2424582</v>
      </c>
      <c r="I34" s="18">
        <v>385366</v>
      </c>
      <c r="J34" s="18">
        <v>239688</v>
      </c>
      <c r="K34" s="18">
        <v>-5985</v>
      </c>
      <c r="L34" s="10">
        <v>619069</v>
      </c>
      <c r="M34" s="10">
        <v>-4933.3999999999996</v>
      </c>
      <c r="N34" s="10">
        <v>299178</v>
      </c>
      <c r="O34" s="7">
        <f>+H34+L34+M34+N34</f>
        <v>3337895.6</v>
      </c>
    </row>
    <row r="35" spans="2:26" x14ac:dyDescent="0.2">
      <c r="B35" s="23">
        <v>2020</v>
      </c>
      <c r="C35" s="24">
        <v>794158</v>
      </c>
      <c r="D35" s="25">
        <f>+H35-C35-E35-F35-G35</f>
        <v>180194</v>
      </c>
      <c r="E35" s="24">
        <v>980302</v>
      </c>
      <c r="F35" s="24">
        <v>717133</v>
      </c>
      <c r="G35" s="24">
        <v>-123428</v>
      </c>
      <c r="H35" s="24">
        <v>2548359</v>
      </c>
      <c r="I35" s="24">
        <v>483543</v>
      </c>
      <c r="J35" s="25">
        <v>307917</v>
      </c>
      <c r="K35" s="25">
        <v>3907</v>
      </c>
      <c r="L35" s="24">
        <v>795368</v>
      </c>
      <c r="M35" s="24">
        <v>-3552</v>
      </c>
      <c r="N35" s="24">
        <v>-299178</v>
      </c>
      <c r="O35" s="26">
        <f>+H35+L35+M35+N35</f>
        <v>3040997</v>
      </c>
    </row>
    <row r="36" spans="2:26" x14ac:dyDescent="0.2">
      <c r="B36" s="32" t="s">
        <v>21</v>
      </c>
      <c r="C36" s="19">
        <v>845679.90639636002</v>
      </c>
      <c r="D36" s="20">
        <f>+H36-C36-E36-F36</f>
        <v>168931.95988347963</v>
      </c>
      <c r="E36" s="19">
        <v>1048382.44051515</v>
      </c>
      <c r="F36" s="19">
        <v>684517.83308591007</v>
      </c>
      <c r="G36" s="21" t="s">
        <v>13</v>
      </c>
      <c r="H36" s="19">
        <v>2747512.1398808998</v>
      </c>
      <c r="I36" s="19">
        <v>438753.09040712996</v>
      </c>
      <c r="J36" s="20">
        <v>326578.24225205003</v>
      </c>
      <c r="K36" s="20">
        <v>2274.7060692699997</v>
      </c>
      <c r="L36" s="19">
        <v>767606.03872844996</v>
      </c>
      <c r="M36" s="19">
        <v>6616.9538785599998</v>
      </c>
      <c r="N36" s="21" t="s">
        <v>13</v>
      </c>
      <c r="O36" s="22">
        <f>+H36+L36+M36</f>
        <v>3521735.1324879099</v>
      </c>
    </row>
    <row r="37" spans="2:26" ht="13.5" customHeight="1" x14ac:dyDescent="0.2">
      <c r="H37" s="11"/>
      <c r="O37" s="14" t="s">
        <v>20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x14ac:dyDescent="0.2">
      <c r="B38" s="1" t="s">
        <v>17</v>
      </c>
      <c r="O38" s="12"/>
    </row>
    <row r="39" spans="2:26" x14ac:dyDescent="0.2">
      <c r="B39" s="1" t="s">
        <v>18</v>
      </c>
      <c r="D39" s="11"/>
    </row>
    <row r="42" spans="2:26" ht="14.25" x14ac:dyDescent="0.2">
      <c r="R42" s="17"/>
    </row>
  </sheetData>
  <mergeCells count="7">
    <mergeCell ref="B1:O1"/>
    <mergeCell ref="C3:H3"/>
    <mergeCell ref="B3:B4"/>
    <mergeCell ref="I3:L3"/>
    <mergeCell ref="M3:M4"/>
    <mergeCell ref="O3:O4"/>
    <mergeCell ref="N3:N4"/>
  </mergeCells>
  <phoneticPr fontId="0" type="noConversion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3.04</vt:lpstr>
      <vt:lpstr>'3.04'!Print_Area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Dissanayake KU</dc:creator>
  <cp:lastModifiedBy>Dissanayake YRN</cp:lastModifiedBy>
  <cp:lastPrinted>2018-05-25T05:06:01Z</cp:lastPrinted>
  <dcterms:created xsi:type="dcterms:W3CDTF">2008-05-05T05:55:04Z</dcterms:created>
  <dcterms:modified xsi:type="dcterms:W3CDTF">2022-08-26T03:16:15Z</dcterms:modified>
</cp:coreProperties>
</file>