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155"/>
  </bookViews>
  <sheets>
    <sheet name="3.03" sheetId="1" r:id="rId1"/>
  </sheets>
  <definedNames>
    <definedName name="_xlnm.Print_Area" localSheetId="0">'3.03'!$B$1:$M$71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4" i="1"/>
  <c r="D64"/>
  <c r="E64"/>
  <c r="F64"/>
  <c r="G64"/>
  <c r="H64"/>
  <c r="I64"/>
  <c r="J64"/>
  <c r="L64"/>
  <c r="M64"/>
  <c r="C65"/>
  <c r="D65"/>
  <c r="E65"/>
  <c r="F65"/>
  <c r="G65"/>
  <c r="H65"/>
  <c r="I65"/>
  <c r="J65"/>
  <c r="L65"/>
  <c r="M65"/>
  <c r="C66"/>
  <c r="D66"/>
  <c r="E66"/>
  <c r="G66"/>
  <c r="H66"/>
  <c r="I66"/>
  <c r="J66"/>
  <c r="L66"/>
  <c r="M34"/>
  <c r="K34"/>
  <c r="F34"/>
  <c r="K33" l="1"/>
  <c r="D63" l="1"/>
  <c r="E63"/>
  <c r="F63"/>
  <c r="G63"/>
  <c r="H63"/>
  <c r="I63"/>
  <c r="J63"/>
  <c r="L63"/>
  <c r="M63"/>
  <c r="C63"/>
  <c r="M35"/>
  <c r="M66" s="1"/>
  <c r="K35"/>
  <c r="F35"/>
  <c r="F66" s="1"/>
</calcChain>
</file>

<file path=xl/sharedStrings.xml><?xml version="1.0" encoding="utf-8"?>
<sst xmlns="http://schemas.openxmlformats.org/spreadsheetml/2006/main" count="41" uniqueCount="22">
  <si>
    <t>Year</t>
  </si>
  <si>
    <t>Total Expenditure</t>
  </si>
  <si>
    <t>General Public Services</t>
  </si>
  <si>
    <t>Social Services</t>
  </si>
  <si>
    <t>Economic Services</t>
  </si>
  <si>
    <t>Other</t>
  </si>
  <si>
    <t>Total</t>
  </si>
  <si>
    <t>(a) Provisional</t>
  </si>
  <si>
    <t>As a percent of GDP (b)</t>
  </si>
  <si>
    <t>Rs. million</t>
  </si>
  <si>
    <t>Recurrent</t>
  </si>
  <si>
    <t>…</t>
  </si>
  <si>
    <t>Capital Expenditure and lending</t>
  </si>
  <si>
    <t>Central Bank of Sri Lanka</t>
  </si>
  <si>
    <t>(b) From 2003, based on GDP estimates compiled by the Department of Census and Statistics and rebased GDP estimates (base year 2010) of the Department of Census and Statistics have been used from 2010 onwards</t>
  </si>
  <si>
    <t>2017(c)</t>
  </si>
  <si>
    <t xml:space="preserve">3.3 Functional Classification of Expenditure (1990-2019) </t>
  </si>
  <si>
    <t>2019(a)</t>
  </si>
  <si>
    <t>2018 (c)</t>
  </si>
  <si>
    <t>Sources: Ministry of Finance, Economic and Policy Developments</t>
  </si>
  <si>
    <t>(c) Based on revised GDP estimates for 2017 and 2018 made available on 31 March 2020 by the Department of Census and Statistics.</t>
  </si>
  <si>
    <t>2019 (a)</t>
  </si>
</sst>
</file>

<file path=xl/styles.xml><?xml version="1.0" encoding="utf-8"?>
<styleSheet xmlns="http://schemas.openxmlformats.org/spreadsheetml/2006/main">
  <numFmts count="4">
    <numFmt numFmtId="41" formatCode="_(* #,##0_);_(* \(#,##0\);_(* &quot;-&quot;_);_(@_)"/>
    <numFmt numFmtId="43" formatCode="_(* #,##0.00_);_(* \(#,##0.00\);_(* &quot;-&quot;??_);_(@_)"/>
    <numFmt numFmtId="164" formatCode="0.0"/>
    <numFmt numFmtId="165" formatCode="_(* #,##0_);_(* \(#,##0\);_(* &quot;-&quot;??_);_(@_)"/>
  </numFmts>
  <fonts count="8">
    <font>
      <sz val="10"/>
      <name val="Arial"/>
    </font>
    <font>
      <sz val="10"/>
      <color indexed="63"/>
      <name val="Calibri"/>
      <family val="2"/>
      <scheme val="minor"/>
    </font>
    <font>
      <sz val="10"/>
      <name val="Calibri"/>
      <family val="2"/>
      <scheme val="minor"/>
    </font>
    <font>
      <sz val="10"/>
      <color indexed="56"/>
      <name val="Calibri"/>
      <family val="2"/>
      <scheme val="minor"/>
    </font>
    <font>
      <sz val="8"/>
      <color indexed="63"/>
      <name val="Calibri"/>
      <family val="2"/>
      <scheme val="minor"/>
    </font>
    <font>
      <b/>
      <sz val="10"/>
      <color indexed="63"/>
      <name val="Calibri"/>
      <family val="2"/>
      <scheme val="minor"/>
    </font>
    <font>
      <b/>
      <sz val="12"/>
      <color indexed="63"/>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s>
  <cellStyleXfs count="2">
    <xf numFmtId="0" fontId="0" fillId="0" borderId="0"/>
    <xf numFmtId="43" fontId="7" fillId="0" borderId="0" applyFont="0" applyFill="0" applyBorder="0" applyAlignment="0" applyProtection="0"/>
  </cellStyleXfs>
  <cellXfs count="50">
    <xf numFmtId="0" fontId="0" fillId="0" borderId="0" xfId="0"/>
    <xf numFmtId="0" fontId="1" fillId="2" borderId="0" xfId="0" applyFont="1" applyFill="1"/>
    <xf numFmtId="0" fontId="2" fillId="2" borderId="0" xfId="0" applyFont="1" applyFill="1"/>
    <xf numFmtId="0" fontId="1" fillId="2" borderId="1" xfId="0" applyFont="1" applyFill="1" applyBorder="1" applyAlignment="1">
      <alignment horizontal="center" vertical="center" wrapText="1"/>
    </xf>
    <xf numFmtId="0" fontId="1" fillId="2" borderId="2" xfId="0" applyFont="1" applyFill="1" applyBorder="1" applyAlignment="1">
      <alignment horizontal="right" wrapText="1"/>
    </xf>
    <xf numFmtId="3" fontId="1" fillId="2" borderId="3" xfId="0" applyNumberFormat="1" applyFont="1" applyFill="1" applyBorder="1" applyAlignment="1">
      <alignment horizontal="right" wrapText="1"/>
    </xf>
    <xf numFmtId="3" fontId="1" fillId="2" borderId="2" xfId="0" applyNumberFormat="1" applyFont="1" applyFill="1" applyBorder="1" applyAlignment="1">
      <alignment horizontal="right" wrapText="1"/>
    </xf>
    <xf numFmtId="3" fontId="1" fillId="2" borderId="4" xfId="0" applyNumberFormat="1" applyFont="1" applyFill="1" applyBorder="1" applyAlignment="1">
      <alignment horizontal="right" wrapText="1"/>
    </xf>
    <xf numFmtId="3" fontId="1" fillId="2" borderId="5" xfId="0" applyNumberFormat="1" applyFont="1" applyFill="1" applyBorder="1" applyAlignment="1">
      <alignment horizontal="right" wrapText="1"/>
    </xf>
    <xf numFmtId="0" fontId="1" fillId="2" borderId="6" xfId="0" applyFont="1" applyFill="1" applyBorder="1" applyAlignment="1">
      <alignment horizontal="right" wrapText="1"/>
    </xf>
    <xf numFmtId="3" fontId="1" fillId="2" borderId="7" xfId="0" applyNumberFormat="1" applyFont="1" applyFill="1" applyBorder="1" applyAlignment="1">
      <alignment horizontal="right" wrapText="1"/>
    </xf>
    <xf numFmtId="3" fontId="1" fillId="2" borderId="6" xfId="0" applyNumberFormat="1" applyFont="1" applyFill="1" applyBorder="1" applyAlignment="1">
      <alignment horizontal="right" wrapText="1"/>
    </xf>
    <xf numFmtId="3" fontId="1" fillId="2" borderId="0" xfId="0" applyNumberFormat="1" applyFont="1" applyFill="1" applyBorder="1" applyAlignment="1">
      <alignment horizontal="right" wrapText="1"/>
    </xf>
    <xf numFmtId="3" fontId="1" fillId="2" borderId="8" xfId="0" applyNumberFormat="1" applyFont="1" applyFill="1" applyBorder="1" applyAlignment="1">
      <alignment horizontal="right" wrapText="1"/>
    </xf>
    <xf numFmtId="0" fontId="3" fillId="2" borderId="0" xfId="0" applyFont="1" applyFill="1"/>
    <xf numFmtId="0" fontId="1" fillId="2" borderId="0" xfId="0" applyFont="1" applyFill="1" applyBorder="1" applyAlignment="1">
      <alignment horizontal="right" wrapText="1"/>
    </xf>
    <xf numFmtId="0" fontId="1" fillId="2" borderId="0" xfId="0" applyFont="1" applyFill="1" applyBorder="1"/>
    <xf numFmtId="0" fontId="2" fillId="2" borderId="0" xfId="0" applyFont="1" applyFill="1" applyBorder="1"/>
    <xf numFmtId="164" fontId="1" fillId="2" borderId="2" xfId="0" applyNumberFormat="1" applyFont="1" applyFill="1" applyBorder="1" applyAlignment="1">
      <alignment horizontal="right" wrapText="1"/>
    </xf>
    <xf numFmtId="164" fontId="1" fillId="2" borderId="6" xfId="0" applyNumberFormat="1" applyFont="1" applyFill="1" applyBorder="1" applyAlignment="1">
      <alignment horizontal="right" wrapText="1"/>
    </xf>
    <xf numFmtId="41" fontId="1" fillId="2" borderId="6" xfId="0" applyNumberFormat="1" applyFont="1" applyFill="1" applyBorder="1" applyAlignment="1">
      <alignment horizontal="right" wrapText="1"/>
    </xf>
    <xf numFmtId="0" fontId="4" fillId="2" borderId="0" xfId="0" applyFont="1" applyFill="1" applyBorder="1" applyAlignment="1">
      <alignment horizontal="left"/>
    </xf>
    <xf numFmtId="164" fontId="2" fillId="2" borderId="0" xfId="0" applyNumberFormat="1" applyFont="1" applyFill="1"/>
    <xf numFmtId="165" fontId="2" fillId="2" borderId="0" xfId="1" applyNumberFormat="1" applyFont="1" applyFill="1" applyBorder="1"/>
    <xf numFmtId="0" fontId="2" fillId="2" borderId="0" xfId="0" applyFont="1" applyFill="1" applyAlignment="1">
      <alignment horizontal="right" vertical="top"/>
    </xf>
    <xf numFmtId="0" fontId="1" fillId="2" borderId="0" xfId="0" applyFont="1" applyFill="1" applyProtection="1"/>
    <xf numFmtId="0" fontId="2" fillId="2" borderId="0" xfId="0" applyFont="1" applyFill="1" applyAlignment="1">
      <alignment horizontal="left" indent="2"/>
    </xf>
    <xf numFmtId="3" fontId="1" fillId="3" borderId="6" xfId="0" applyNumberFormat="1" applyFont="1" applyFill="1" applyBorder="1" applyAlignment="1">
      <alignment horizontal="right" wrapText="1"/>
    </xf>
    <xf numFmtId="0" fontId="1" fillId="3" borderId="9" xfId="0" applyFont="1" applyFill="1" applyBorder="1" applyAlignment="1">
      <alignment horizontal="right" wrapText="1"/>
    </xf>
    <xf numFmtId="3" fontId="1" fillId="3" borderId="9" xfId="0" applyNumberFormat="1" applyFont="1" applyFill="1" applyBorder="1" applyAlignment="1">
      <alignment horizontal="right" wrapText="1"/>
    </xf>
    <xf numFmtId="164" fontId="1" fillId="3" borderId="6" xfId="0" applyNumberFormat="1" applyFont="1" applyFill="1" applyBorder="1" applyAlignment="1">
      <alignment horizontal="right" wrapText="1"/>
    </xf>
    <xf numFmtId="41" fontId="1" fillId="3" borderId="6" xfId="0" applyNumberFormat="1" applyFont="1" applyFill="1" applyBorder="1" applyAlignment="1">
      <alignment horizontal="right" wrapText="1"/>
    </xf>
    <xf numFmtId="0" fontId="1" fillId="3" borderId="6" xfId="0" applyFont="1" applyFill="1" applyBorder="1" applyAlignment="1">
      <alignment horizontal="right" wrapText="1"/>
    </xf>
    <xf numFmtId="0" fontId="2" fillId="3" borderId="0" xfId="0" applyFont="1" applyFill="1" applyAlignment="1">
      <alignment vertical="center" wrapText="1"/>
    </xf>
    <xf numFmtId="0" fontId="2" fillId="2" borderId="0" xfId="0" applyFont="1" applyFill="1" applyAlignment="1">
      <alignment vertical="center" wrapText="1"/>
    </xf>
    <xf numFmtId="0" fontId="2" fillId="3" borderId="0" xfId="0" applyFont="1" applyFill="1" applyAlignment="1">
      <alignment vertical="center"/>
    </xf>
    <xf numFmtId="0" fontId="1" fillId="2" borderId="0" xfId="0" applyFont="1" applyFill="1" applyAlignment="1" applyProtection="1">
      <alignment horizontal="left" vertical="center" wrapText="1"/>
    </xf>
    <xf numFmtId="0" fontId="2" fillId="2" borderId="4" xfId="0" applyFont="1" applyFill="1" applyBorder="1" applyAlignment="1">
      <alignment horizontal="right"/>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6" fillId="2" borderId="0" xfId="0" applyFont="1" applyFill="1" applyBorder="1" applyAlignment="1">
      <alignment horizontal="left" wrapText="1"/>
    </xf>
    <xf numFmtId="0" fontId="1" fillId="2" borderId="18" xfId="0" applyFont="1" applyFill="1" applyBorder="1" applyAlignment="1">
      <alignment horizontal="right"/>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75"/>
  <sheetViews>
    <sheetView tabSelected="1" zoomScaleNormal="100" zoomScaleSheetLayoutView="90" workbookViewId="0">
      <pane ySplit="5" topLeftCell="A60" activePane="bottomLeft" state="frozen"/>
      <selection pane="bottomLeft" activeCell="D69" sqref="D69"/>
    </sheetView>
  </sheetViews>
  <sheetFormatPr defaultRowHeight="12.75"/>
  <cols>
    <col min="1" max="1" width="9.140625" style="2"/>
    <col min="2" max="2" width="10.28515625" style="2" customWidth="1"/>
    <col min="3" max="3" width="10" style="2" customWidth="1"/>
    <col min="4" max="4" width="9.42578125" style="2" customWidth="1"/>
    <col min="5" max="5" width="10.28515625" style="2" customWidth="1"/>
    <col min="6" max="6" width="9.5703125" style="2" customWidth="1"/>
    <col min="7" max="7" width="10.28515625" style="2" customWidth="1"/>
    <col min="8" max="8" width="10" style="2" customWidth="1"/>
    <col min="9" max="9" width="10.140625" style="2" customWidth="1"/>
    <col min="10" max="10" width="10" style="2" customWidth="1"/>
    <col min="11" max="11" width="8.42578125" style="2" customWidth="1"/>
    <col min="12" max="12" width="9.42578125" style="2" customWidth="1"/>
    <col min="13" max="13" width="11.5703125" style="2" customWidth="1"/>
    <col min="14" max="14" width="11" style="2" customWidth="1"/>
    <col min="15" max="15" width="13.5703125" style="2" hidden="1" customWidth="1"/>
    <col min="16" max="19" width="9.140625" style="2"/>
    <col min="20" max="20" width="12.85546875" style="2" bestFit="1" customWidth="1"/>
    <col min="21" max="16384" width="9.140625" style="2"/>
  </cols>
  <sheetData>
    <row r="1" spans="1:15" ht="15.75" customHeight="1">
      <c r="A1" s="1"/>
      <c r="B1" s="43"/>
      <c r="C1" s="43"/>
      <c r="D1" s="43"/>
      <c r="E1" s="43"/>
      <c r="F1" s="43"/>
      <c r="G1" s="43"/>
      <c r="H1" s="43"/>
      <c r="I1" s="43"/>
      <c r="J1" s="43"/>
      <c r="K1" s="43"/>
      <c r="L1" s="43"/>
      <c r="M1" s="43"/>
      <c r="N1" s="1"/>
    </row>
    <row r="2" spans="1:15" ht="15.75" customHeight="1">
      <c r="A2" s="1"/>
      <c r="B2" s="43" t="s">
        <v>16</v>
      </c>
      <c r="C2" s="43"/>
      <c r="D2" s="43"/>
      <c r="E2" s="43"/>
      <c r="F2" s="43"/>
      <c r="G2" s="43"/>
      <c r="H2" s="43"/>
      <c r="I2" s="43"/>
      <c r="J2" s="43"/>
      <c r="K2" s="43"/>
      <c r="L2" s="43"/>
      <c r="M2" s="43"/>
      <c r="N2" s="1"/>
    </row>
    <row r="3" spans="1:15" ht="17.25" customHeight="1">
      <c r="A3" s="1"/>
      <c r="B3" s="44" t="s">
        <v>9</v>
      </c>
      <c r="C3" s="44"/>
      <c r="D3" s="44"/>
      <c r="E3" s="44"/>
      <c r="F3" s="44"/>
      <c r="G3" s="44"/>
      <c r="H3" s="44"/>
      <c r="I3" s="44"/>
      <c r="J3" s="44"/>
      <c r="K3" s="44"/>
      <c r="L3" s="44"/>
      <c r="M3" s="44"/>
      <c r="N3" s="1"/>
    </row>
    <row r="4" spans="1:15">
      <c r="A4" s="1"/>
      <c r="B4" s="45" t="s">
        <v>0</v>
      </c>
      <c r="C4" s="38" t="s">
        <v>10</v>
      </c>
      <c r="D4" s="39"/>
      <c r="E4" s="39"/>
      <c r="F4" s="39"/>
      <c r="G4" s="40"/>
      <c r="H4" s="38" t="s">
        <v>12</v>
      </c>
      <c r="I4" s="39"/>
      <c r="J4" s="39"/>
      <c r="K4" s="39"/>
      <c r="L4" s="40"/>
      <c r="M4" s="41" t="s">
        <v>1</v>
      </c>
      <c r="N4" s="1"/>
    </row>
    <row r="5" spans="1:15" ht="38.25" customHeight="1">
      <c r="A5" s="1"/>
      <c r="B5" s="46"/>
      <c r="C5" s="3" t="s">
        <v>2</v>
      </c>
      <c r="D5" s="3" t="s">
        <v>3</v>
      </c>
      <c r="E5" s="3" t="s">
        <v>4</v>
      </c>
      <c r="F5" s="3" t="s">
        <v>5</v>
      </c>
      <c r="G5" s="3" t="s">
        <v>6</v>
      </c>
      <c r="H5" s="3" t="s">
        <v>2</v>
      </c>
      <c r="I5" s="3" t="s">
        <v>3</v>
      </c>
      <c r="J5" s="3" t="s">
        <v>4</v>
      </c>
      <c r="K5" s="3" t="s">
        <v>5</v>
      </c>
      <c r="L5" s="3" t="s">
        <v>6</v>
      </c>
      <c r="M5" s="42"/>
      <c r="N5" s="1"/>
    </row>
    <row r="6" spans="1:15">
      <c r="A6" s="1"/>
      <c r="B6" s="4">
        <v>1990</v>
      </c>
      <c r="C6" s="5">
        <v>17926</v>
      </c>
      <c r="D6" s="6">
        <v>23956</v>
      </c>
      <c r="E6" s="7">
        <v>4293</v>
      </c>
      <c r="F6" s="6">
        <v>25596</v>
      </c>
      <c r="G6" s="7">
        <v>71771</v>
      </c>
      <c r="H6" s="6">
        <v>3617</v>
      </c>
      <c r="I6" s="7">
        <v>2800</v>
      </c>
      <c r="J6" s="6">
        <v>18884</v>
      </c>
      <c r="K6" s="7">
        <v>1086</v>
      </c>
      <c r="L6" s="6">
        <v>26387</v>
      </c>
      <c r="M6" s="8">
        <v>98158</v>
      </c>
      <c r="N6" s="1"/>
    </row>
    <row r="7" spans="1:15">
      <c r="A7" s="1"/>
      <c r="B7" s="9">
        <v>1991</v>
      </c>
      <c r="C7" s="10">
        <v>19811</v>
      </c>
      <c r="D7" s="11">
        <v>31594</v>
      </c>
      <c r="E7" s="12">
        <v>3925</v>
      </c>
      <c r="F7" s="11">
        <v>28426</v>
      </c>
      <c r="G7" s="12">
        <v>83756</v>
      </c>
      <c r="H7" s="11">
        <v>2422</v>
      </c>
      <c r="I7" s="12">
        <v>2964</v>
      </c>
      <c r="J7" s="11">
        <v>26022</v>
      </c>
      <c r="K7" s="12">
        <v>1250</v>
      </c>
      <c r="L7" s="11">
        <v>32658</v>
      </c>
      <c r="M7" s="13">
        <v>116414</v>
      </c>
      <c r="N7" s="1"/>
      <c r="O7" s="14"/>
    </row>
    <row r="8" spans="1:15">
      <c r="A8" s="1"/>
      <c r="B8" s="9">
        <v>1992</v>
      </c>
      <c r="C8" s="10">
        <v>24453</v>
      </c>
      <c r="D8" s="11">
        <v>32700</v>
      </c>
      <c r="E8" s="12">
        <v>3834</v>
      </c>
      <c r="F8" s="11">
        <v>28652</v>
      </c>
      <c r="G8" s="12">
        <v>89639</v>
      </c>
      <c r="H8" s="11">
        <v>1970</v>
      </c>
      <c r="I8" s="12">
        <v>6136</v>
      </c>
      <c r="J8" s="11">
        <v>20444</v>
      </c>
      <c r="K8" s="12">
        <v>1072</v>
      </c>
      <c r="L8" s="11">
        <v>29622</v>
      </c>
      <c r="M8" s="13">
        <v>119261</v>
      </c>
      <c r="N8" s="1"/>
    </row>
    <row r="9" spans="1:15">
      <c r="A9" s="1"/>
      <c r="B9" s="9">
        <v>1993</v>
      </c>
      <c r="C9" s="10">
        <v>27654</v>
      </c>
      <c r="D9" s="11">
        <v>37476</v>
      </c>
      <c r="E9" s="12">
        <v>4328</v>
      </c>
      <c r="F9" s="11">
        <v>32830</v>
      </c>
      <c r="G9" s="12">
        <v>102288</v>
      </c>
      <c r="H9" s="11">
        <v>4085</v>
      </c>
      <c r="I9" s="12">
        <v>6075</v>
      </c>
      <c r="J9" s="11">
        <v>29600</v>
      </c>
      <c r="K9" s="12">
        <v>1081</v>
      </c>
      <c r="L9" s="11">
        <v>40841</v>
      </c>
      <c r="M9" s="13">
        <v>143129</v>
      </c>
      <c r="N9" s="1"/>
    </row>
    <row r="10" spans="1:15">
      <c r="A10" s="1"/>
      <c r="B10" s="9">
        <v>1994</v>
      </c>
      <c r="C10" s="10">
        <v>30444</v>
      </c>
      <c r="D10" s="11">
        <v>47656</v>
      </c>
      <c r="E10" s="12">
        <v>6195</v>
      </c>
      <c r="F10" s="11">
        <v>42789</v>
      </c>
      <c r="G10" s="12">
        <v>127084</v>
      </c>
      <c r="H10" s="11">
        <v>2390</v>
      </c>
      <c r="I10" s="12">
        <v>7677</v>
      </c>
      <c r="J10" s="11">
        <v>29304</v>
      </c>
      <c r="K10" s="12">
        <v>1084</v>
      </c>
      <c r="L10" s="11">
        <v>40455</v>
      </c>
      <c r="M10" s="13">
        <v>167539</v>
      </c>
      <c r="N10" s="1"/>
    </row>
    <row r="11" spans="1:15">
      <c r="A11" s="1"/>
      <c r="B11" s="9">
        <v>1995</v>
      </c>
      <c r="C11" s="10">
        <v>47888</v>
      </c>
      <c r="D11" s="11">
        <v>57648</v>
      </c>
      <c r="E11" s="12">
        <v>8078</v>
      </c>
      <c r="F11" s="11">
        <v>40545</v>
      </c>
      <c r="G11" s="12">
        <v>154159</v>
      </c>
      <c r="H11" s="11">
        <v>5776</v>
      </c>
      <c r="I11" s="12">
        <v>9854</v>
      </c>
      <c r="J11" s="11">
        <v>36106</v>
      </c>
      <c r="K11" s="12">
        <v>1074</v>
      </c>
      <c r="L11" s="11">
        <v>52810</v>
      </c>
      <c r="M11" s="13">
        <v>206969</v>
      </c>
      <c r="N11" s="1"/>
    </row>
    <row r="12" spans="1:15">
      <c r="A12" s="1"/>
      <c r="B12" s="9">
        <v>1996</v>
      </c>
      <c r="C12" s="10">
        <v>53915</v>
      </c>
      <c r="D12" s="11">
        <v>59294</v>
      </c>
      <c r="E12" s="12">
        <v>8807</v>
      </c>
      <c r="F12" s="11">
        <v>53133</v>
      </c>
      <c r="G12" s="12">
        <v>175149</v>
      </c>
      <c r="H12" s="11">
        <v>3161</v>
      </c>
      <c r="I12" s="12">
        <v>10322</v>
      </c>
      <c r="J12" s="11">
        <v>31409</v>
      </c>
      <c r="K12" s="12">
        <v>1081</v>
      </c>
      <c r="L12" s="11">
        <v>45973</v>
      </c>
      <c r="M12" s="13">
        <v>221122</v>
      </c>
      <c r="N12" s="1"/>
    </row>
    <row r="13" spans="1:15">
      <c r="A13" s="1"/>
      <c r="B13" s="9">
        <v>1997</v>
      </c>
      <c r="C13" s="10">
        <v>58926</v>
      </c>
      <c r="D13" s="11">
        <v>59742</v>
      </c>
      <c r="E13" s="12">
        <v>7418</v>
      </c>
      <c r="F13" s="11">
        <v>58663</v>
      </c>
      <c r="G13" s="12">
        <v>184749</v>
      </c>
      <c r="H13" s="11">
        <v>3442</v>
      </c>
      <c r="I13" s="12">
        <v>11552</v>
      </c>
      <c r="J13" s="11">
        <v>32479</v>
      </c>
      <c r="K13" s="12">
        <v>3787</v>
      </c>
      <c r="L13" s="11">
        <v>51260</v>
      </c>
      <c r="M13" s="13">
        <v>236009</v>
      </c>
      <c r="N13" s="1"/>
    </row>
    <row r="14" spans="1:15">
      <c r="A14" s="1"/>
      <c r="B14" s="9">
        <v>1998</v>
      </c>
      <c r="C14" s="10">
        <v>66158</v>
      </c>
      <c r="D14" s="11">
        <v>63595</v>
      </c>
      <c r="E14" s="12">
        <v>10547</v>
      </c>
      <c r="F14" s="11">
        <v>59348</v>
      </c>
      <c r="G14" s="12">
        <v>199648</v>
      </c>
      <c r="H14" s="11">
        <v>6243</v>
      </c>
      <c r="I14" s="12">
        <v>15528</v>
      </c>
      <c r="J14" s="11">
        <v>44677</v>
      </c>
      <c r="K14" s="12">
        <v>1830</v>
      </c>
      <c r="L14" s="11">
        <v>68277</v>
      </c>
      <c r="M14" s="13">
        <v>267925</v>
      </c>
      <c r="N14" s="1"/>
    </row>
    <row r="15" spans="1:15">
      <c r="A15" s="1"/>
      <c r="B15" s="9">
        <v>1999</v>
      </c>
      <c r="C15" s="10">
        <v>63220</v>
      </c>
      <c r="D15" s="11">
        <v>66319</v>
      </c>
      <c r="E15" s="12">
        <v>10075</v>
      </c>
      <c r="F15" s="11">
        <v>67657</v>
      </c>
      <c r="G15" s="12">
        <v>207272</v>
      </c>
      <c r="H15" s="11">
        <v>6345</v>
      </c>
      <c r="I15" s="12">
        <v>17493</v>
      </c>
      <c r="J15" s="11">
        <v>44940</v>
      </c>
      <c r="K15" s="12">
        <v>2658</v>
      </c>
      <c r="L15" s="11">
        <v>71436</v>
      </c>
      <c r="M15" s="13">
        <v>278707</v>
      </c>
      <c r="N15" s="1"/>
    </row>
    <row r="16" spans="1:15">
      <c r="A16" s="1"/>
      <c r="B16" s="9">
        <v>2000</v>
      </c>
      <c r="C16" s="10">
        <v>82644</v>
      </c>
      <c r="D16" s="11">
        <v>77160</v>
      </c>
      <c r="E16" s="12">
        <v>12103</v>
      </c>
      <c r="F16" s="11">
        <v>82372</v>
      </c>
      <c r="G16" s="12">
        <v>254279</v>
      </c>
      <c r="H16" s="11">
        <v>7157</v>
      </c>
      <c r="I16" s="12">
        <v>16471</v>
      </c>
      <c r="J16" s="11">
        <v>54650</v>
      </c>
      <c r="K16" s="12">
        <v>2680</v>
      </c>
      <c r="L16" s="11">
        <v>80955</v>
      </c>
      <c r="M16" s="13">
        <v>335234</v>
      </c>
      <c r="N16" s="1"/>
    </row>
    <row r="17" spans="1:14">
      <c r="A17" s="1"/>
      <c r="B17" s="9">
        <v>2001</v>
      </c>
      <c r="C17" s="10">
        <v>82149</v>
      </c>
      <c r="D17" s="11">
        <v>87968</v>
      </c>
      <c r="E17" s="12">
        <v>15839</v>
      </c>
      <c r="F17" s="11">
        <v>117405</v>
      </c>
      <c r="G17" s="12">
        <v>303362</v>
      </c>
      <c r="H17" s="11">
        <v>6564</v>
      </c>
      <c r="I17" s="12">
        <v>14559</v>
      </c>
      <c r="J17" s="11">
        <v>54906</v>
      </c>
      <c r="K17" s="12">
        <v>6463</v>
      </c>
      <c r="L17" s="11">
        <v>82491</v>
      </c>
      <c r="M17" s="13">
        <v>385853</v>
      </c>
      <c r="N17" s="1"/>
    </row>
    <row r="18" spans="1:14">
      <c r="A18" s="1"/>
      <c r="B18" s="9">
        <v>2002</v>
      </c>
      <c r="C18" s="10">
        <v>80970</v>
      </c>
      <c r="D18" s="11">
        <v>106097</v>
      </c>
      <c r="E18" s="12">
        <v>17190</v>
      </c>
      <c r="F18" s="11">
        <v>126591</v>
      </c>
      <c r="G18" s="12">
        <v>330847</v>
      </c>
      <c r="H18" s="11">
        <v>4713</v>
      </c>
      <c r="I18" s="12">
        <v>15690</v>
      </c>
      <c r="J18" s="11">
        <v>51678</v>
      </c>
      <c r="K18" s="15">
        <v>96</v>
      </c>
      <c r="L18" s="11">
        <v>72177</v>
      </c>
      <c r="M18" s="13">
        <v>403024</v>
      </c>
      <c r="N18" s="1"/>
    </row>
    <row r="19" spans="1:14">
      <c r="A19" s="1"/>
      <c r="B19" s="9">
        <v>2003</v>
      </c>
      <c r="C19" s="10">
        <v>86361</v>
      </c>
      <c r="D19" s="11">
        <v>104812</v>
      </c>
      <c r="E19" s="12">
        <v>14417</v>
      </c>
      <c r="F19" s="11">
        <v>129104</v>
      </c>
      <c r="G19" s="12">
        <v>334693</v>
      </c>
      <c r="H19" s="11">
        <v>5203</v>
      </c>
      <c r="I19" s="12">
        <v>19190</v>
      </c>
      <c r="J19" s="11">
        <v>58742</v>
      </c>
      <c r="K19" s="12">
        <v>4276</v>
      </c>
      <c r="L19" s="11">
        <v>87409</v>
      </c>
      <c r="M19" s="13">
        <v>422102</v>
      </c>
      <c r="N19" s="1"/>
    </row>
    <row r="20" spans="1:14">
      <c r="A20" s="1"/>
      <c r="B20" s="9">
        <v>2004</v>
      </c>
      <c r="C20" s="11">
        <v>95443</v>
      </c>
      <c r="D20" s="11">
        <v>138820</v>
      </c>
      <c r="E20" s="11">
        <v>22100</v>
      </c>
      <c r="F20" s="11">
        <v>133315</v>
      </c>
      <c r="G20" s="11">
        <v>389678</v>
      </c>
      <c r="H20" s="11">
        <v>7191</v>
      </c>
      <c r="I20" s="11">
        <v>28996</v>
      </c>
      <c r="J20" s="11">
        <v>61271</v>
      </c>
      <c r="K20" s="11">
        <v>173</v>
      </c>
      <c r="L20" s="11">
        <v>97631</v>
      </c>
      <c r="M20" s="11">
        <v>487309</v>
      </c>
      <c r="N20" s="1"/>
    </row>
    <row r="21" spans="1:14">
      <c r="A21" s="1"/>
      <c r="B21" s="9">
        <v>2005</v>
      </c>
      <c r="C21" s="11">
        <v>105628</v>
      </c>
      <c r="D21" s="11">
        <v>188651</v>
      </c>
      <c r="E21" s="11">
        <v>28725</v>
      </c>
      <c r="F21" s="11">
        <v>120285</v>
      </c>
      <c r="G21" s="11">
        <v>443289</v>
      </c>
      <c r="H21" s="11">
        <v>9901</v>
      </c>
      <c r="I21" s="11">
        <v>35992</v>
      </c>
      <c r="J21" s="11">
        <v>77540</v>
      </c>
      <c r="K21" s="11">
        <v>25152</v>
      </c>
      <c r="L21" s="11">
        <v>148585</v>
      </c>
      <c r="M21" s="11">
        <v>591932</v>
      </c>
      <c r="N21" s="1"/>
    </row>
    <row r="22" spans="1:14">
      <c r="A22" s="1"/>
      <c r="B22" s="9">
        <v>2006</v>
      </c>
      <c r="C22" s="11">
        <v>133105</v>
      </c>
      <c r="D22" s="11">
        <v>204635</v>
      </c>
      <c r="E22" s="11">
        <v>50612</v>
      </c>
      <c r="F22" s="11">
        <v>159609</v>
      </c>
      <c r="G22" s="11">
        <v>547960</v>
      </c>
      <c r="H22" s="11">
        <v>21356</v>
      </c>
      <c r="I22" s="11">
        <v>48386</v>
      </c>
      <c r="J22" s="11">
        <v>106789</v>
      </c>
      <c r="K22" s="11">
        <v>912</v>
      </c>
      <c r="L22" s="11">
        <v>177443</v>
      </c>
      <c r="M22" s="11">
        <v>725403</v>
      </c>
      <c r="N22" s="1"/>
    </row>
    <row r="23" spans="1:14">
      <c r="A23" s="1"/>
      <c r="B23" s="9">
        <v>2007</v>
      </c>
      <c r="C23" s="11">
        <v>162102</v>
      </c>
      <c r="D23" s="11">
        <v>226271</v>
      </c>
      <c r="E23" s="11">
        <v>49573</v>
      </c>
      <c r="F23" s="11">
        <v>184812</v>
      </c>
      <c r="G23" s="11">
        <v>622759</v>
      </c>
      <c r="H23" s="11">
        <v>32143</v>
      </c>
      <c r="I23" s="11">
        <v>54986</v>
      </c>
      <c r="J23" s="11">
        <v>141244</v>
      </c>
      <c r="K23" s="11">
        <v>900</v>
      </c>
      <c r="L23" s="11">
        <v>229273</v>
      </c>
      <c r="M23" s="11">
        <v>852032</v>
      </c>
      <c r="N23" s="1"/>
    </row>
    <row r="24" spans="1:14">
      <c r="A24" s="1"/>
      <c r="B24" s="9">
        <v>2008</v>
      </c>
      <c r="C24" s="11">
        <v>207348</v>
      </c>
      <c r="D24" s="11">
        <v>240768</v>
      </c>
      <c r="E24" s="11">
        <v>80303</v>
      </c>
      <c r="F24" s="11">
        <v>215291</v>
      </c>
      <c r="G24" s="11">
        <v>743710</v>
      </c>
      <c r="H24" s="11">
        <v>34404</v>
      </c>
      <c r="I24" s="11">
        <v>60236</v>
      </c>
      <c r="J24" s="11">
        <v>168879</v>
      </c>
      <c r="K24" s="11">
        <v>341</v>
      </c>
      <c r="L24" s="11">
        <v>263860</v>
      </c>
      <c r="M24" s="11">
        <v>1007569</v>
      </c>
      <c r="N24" s="1"/>
    </row>
    <row r="25" spans="1:14">
      <c r="A25" s="1"/>
      <c r="B25" s="9">
        <v>2009</v>
      </c>
      <c r="C25" s="11">
        <v>224281</v>
      </c>
      <c r="D25" s="11">
        <v>260071</v>
      </c>
      <c r="E25" s="11">
        <v>85188</v>
      </c>
      <c r="F25" s="11">
        <v>310035</v>
      </c>
      <c r="G25" s="11">
        <v>879575</v>
      </c>
      <c r="H25" s="11">
        <v>20094</v>
      </c>
      <c r="I25" s="11">
        <v>53938</v>
      </c>
      <c r="J25" s="11">
        <v>256411</v>
      </c>
      <c r="K25" s="11">
        <v>5</v>
      </c>
      <c r="L25" s="11">
        <v>330448</v>
      </c>
      <c r="M25" s="11">
        <v>1210023</v>
      </c>
      <c r="N25" s="1"/>
    </row>
    <row r="26" spans="1:14" s="17" customFormat="1">
      <c r="A26" s="16"/>
      <c r="B26" s="9">
        <v>2010</v>
      </c>
      <c r="C26" s="11">
        <v>228136</v>
      </c>
      <c r="D26" s="11">
        <v>267636</v>
      </c>
      <c r="E26" s="11">
        <v>85440</v>
      </c>
      <c r="F26" s="11">
        <v>355882</v>
      </c>
      <c r="G26" s="11">
        <v>937094</v>
      </c>
      <c r="H26" s="11">
        <v>21510</v>
      </c>
      <c r="I26" s="11">
        <v>56205</v>
      </c>
      <c r="J26" s="11">
        <v>278803</v>
      </c>
      <c r="K26" s="11">
        <v>1</v>
      </c>
      <c r="L26" s="11">
        <v>356519</v>
      </c>
      <c r="M26" s="11">
        <v>1293613</v>
      </c>
      <c r="N26" s="16"/>
    </row>
    <row r="27" spans="1:14" s="17" customFormat="1">
      <c r="A27" s="16"/>
      <c r="B27" s="9">
        <v>2011</v>
      </c>
      <c r="C27" s="11">
        <v>245266</v>
      </c>
      <c r="D27" s="11">
        <v>314137</v>
      </c>
      <c r="E27" s="11">
        <v>88233</v>
      </c>
      <c r="F27" s="11">
        <v>358997</v>
      </c>
      <c r="G27" s="11">
        <v>1006633</v>
      </c>
      <c r="H27" s="11">
        <v>32484</v>
      </c>
      <c r="I27" s="11">
        <v>62953</v>
      </c>
      <c r="J27" s="11">
        <v>311594</v>
      </c>
      <c r="K27" s="11">
        <v>458</v>
      </c>
      <c r="L27" s="11">
        <v>407489</v>
      </c>
      <c r="M27" s="11">
        <v>1414122</v>
      </c>
      <c r="N27" s="16"/>
    </row>
    <row r="28" spans="1:14" s="17" customFormat="1">
      <c r="A28" s="16"/>
      <c r="B28" s="9">
        <v>2012</v>
      </c>
      <c r="C28" s="11">
        <v>254371</v>
      </c>
      <c r="D28" s="11">
        <v>335427</v>
      </c>
      <c r="E28" s="11">
        <v>92034</v>
      </c>
      <c r="F28" s="11">
        <v>449191</v>
      </c>
      <c r="G28" s="11">
        <v>1131023</v>
      </c>
      <c r="H28" s="11">
        <v>27510</v>
      </c>
      <c r="I28" s="11">
        <v>71176</v>
      </c>
      <c r="J28" s="11">
        <v>343828</v>
      </c>
      <c r="K28" s="11">
        <v>1459</v>
      </c>
      <c r="L28" s="11">
        <v>443973</v>
      </c>
      <c r="M28" s="11">
        <v>1574995</v>
      </c>
      <c r="N28" s="16"/>
    </row>
    <row r="29" spans="1:14" s="17" customFormat="1">
      <c r="A29" s="16"/>
      <c r="B29" s="9">
        <v>2013</v>
      </c>
      <c r="C29" s="11">
        <v>270554</v>
      </c>
      <c r="D29" s="11">
        <v>399666</v>
      </c>
      <c r="E29" s="11">
        <v>82146</v>
      </c>
      <c r="F29" s="11">
        <v>452814</v>
      </c>
      <c r="G29" s="11">
        <v>1205180</v>
      </c>
      <c r="H29" s="11">
        <v>32804</v>
      </c>
      <c r="I29" s="11">
        <v>77643</v>
      </c>
      <c r="J29" s="11">
        <v>369377</v>
      </c>
      <c r="K29" s="11">
        <v>1379</v>
      </c>
      <c r="L29" s="11">
        <v>481203</v>
      </c>
      <c r="M29" s="11">
        <v>1686384</v>
      </c>
      <c r="N29" s="16"/>
    </row>
    <row r="30" spans="1:14" s="17" customFormat="1">
      <c r="A30" s="16"/>
      <c r="B30" s="9">
        <v>2014</v>
      </c>
      <c r="C30" s="11">
        <v>334354</v>
      </c>
      <c r="D30" s="11">
        <v>446440</v>
      </c>
      <c r="E30" s="11">
        <v>105030</v>
      </c>
      <c r="F30" s="11">
        <v>437074</v>
      </c>
      <c r="G30" s="11">
        <v>1322898</v>
      </c>
      <c r="H30" s="11">
        <v>43620</v>
      </c>
      <c r="I30" s="11">
        <v>112338</v>
      </c>
      <c r="J30" s="11">
        <v>330136</v>
      </c>
      <c r="K30" s="11">
        <v>516</v>
      </c>
      <c r="L30" s="11">
        <v>486610</v>
      </c>
      <c r="M30" s="11">
        <v>1809508</v>
      </c>
      <c r="N30" s="16"/>
    </row>
    <row r="31" spans="1:14" s="17" customFormat="1">
      <c r="A31" s="16"/>
      <c r="B31" s="9">
        <v>2015</v>
      </c>
      <c r="C31" s="11">
        <v>414275.01748869999</v>
      </c>
      <c r="D31" s="11">
        <v>564189.65873408038</v>
      </c>
      <c r="E31" s="11">
        <v>173430.14927644303</v>
      </c>
      <c r="F31" s="11">
        <v>549762.79406896804</v>
      </c>
      <c r="G31" s="11">
        <v>1701657.6195681915</v>
      </c>
      <c r="H31" s="11">
        <v>48699.479283050074</v>
      </c>
      <c r="I31" s="11">
        <v>124369.24172538953</v>
      </c>
      <c r="J31" s="11">
        <v>429030.00916675595</v>
      </c>
      <c r="K31" s="11">
        <v>668.22215967992815</v>
      </c>
      <c r="L31" s="11">
        <v>602766.95233487547</v>
      </c>
      <c r="M31" s="11">
        <v>2304424.5719030667</v>
      </c>
      <c r="N31" s="16"/>
    </row>
    <row r="32" spans="1:14" s="17" customFormat="1">
      <c r="A32" s="16"/>
      <c r="B32" s="9">
        <v>2016</v>
      </c>
      <c r="C32" s="11">
        <v>408176.33678689913</v>
      </c>
      <c r="D32" s="11">
        <v>607626.19297840109</v>
      </c>
      <c r="E32" s="11">
        <v>129435.17394339993</v>
      </c>
      <c r="F32" s="11">
        <v>612544.10879973997</v>
      </c>
      <c r="G32" s="11">
        <v>1757781.8125084401</v>
      </c>
      <c r="H32" s="11">
        <v>50503.950061035619</v>
      </c>
      <c r="I32" s="11">
        <v>117296.6025105819</v>
      </c>
      <c r="J32" s="11">
        <v>424020.77886329207</v>
      </c>
      <c r="K32" s="11">
        <v>2191.3754953299795</v>
      </c>
      <c r="L32" s="11">
        <v>594012.70693023957</v>
      </c>
      <c r="M32" s="11">
        <v>2351794.5194386798</v>
      </c>
      <c r="N32" s="16"/>
    </row>
    <row r="33" spans="1:14" s="17" customFormat="1">
      <c r="A33" s="16"/>
      <c r="B33" s="9">
        <v>2017</v>
      </c>
      <c r="C33" s="11">
        <v>424974.69465482456</v>
      </c>
      <c r="D33" s="11">
        <v>640368.41575632885</v>
      </c>
      <c r="E33" s="11">
        <v>126309.68525091672</v>
      </c>
      <c r="F33" s="11">
        <v>736040.14134931995</v>
      </c>
      <c r="G33" s="11">
        <v>1927692.9370113902</v>
      </c>
      <c r="H33" s="27">
        <v>46281.445362363054</v>
      </c>
      <c r="I33" s="27">
        <v>135372.8250289156</v>
      </c>
      <c r="J33" s="11">
        <v>474117.6707866526</v>
      </c>
      <c r="K33" s="11">
        <f>+L33-J33-I33-H33</f>
        <v>1613.9999999998981</v>
      </c>
      <c r="L33" s="11">
        <v>657385.94117793115</v>
      </c>
      <c r="M33" s="11">
        <v>2585078.8781893216</v>
      </c>
      <c r="N33" s="16"/>
    </row>
    <row r="34" spans="1:14" s="17" customFormat="1">
      <c r="A34" s="16"/>
      <c r="B34" s="32">
        <v>2018</v>
      </c>
      <c r="C34" s="27">
        <v>422431.84080597415</v>
      </c>
      <c r="D34" s="27">
        <v>685739.12238919456</v>
      </c>
      <c r="E34" s="27">
        <v>127052.10492248101</v>
      </c>
      <c r="F34" s="27">
        <f>+G34-C34-D34-E34</f>
        <v>854490.2277646201</v>
      </c>
      <c r="G34" s="27">
        <v>2089713.2958822697</v>
      </c>
      <c r="H34" s="27">
        <v>50260.70064660607</v>
      </c>
      <c r="I34" s="27">
        <v>133233.40925787477</v>
      </c>
      <c r="J34" s="27">
        <v>437896.91540183919</v>
      </c>
      <c r="K34" s="27">
        <f>+L34-H34-I34-J34</f>
        <v>3578.5795699400478</v>
      </c>
      <c r="L34" s="27">
        <v>624969.60487626004</v>
      </c>
      <c r="M34" s="27">
        <f>+L34+G34</f>
        <v>2714682.90075853</v>
      </c>
      <c r="N34" s="16"/>
    </row>
    <row r="35" spans="1:14" s="17" customFormat="1">
      <c r="A35" s="16"/>
      <c r="B35" s="28" t="s">
        <v>17</v>
      </c>
      <c r="C35" s="29">
        <v>440419.5746620014</v>
      </c>
      <c r="D35" s="29">
        <v>807445.92590831604</v>
      </c>
      <c r="E35" s="29">
        <v>142358.47306430864</v>
      </c>
      <c r="F35" s="29">
        <f>+G35-C35-D35-E35</f>
        <v>910931.35601405415</v>
      </c>
      <c r="G35" s="29">
        <v>2301155.3296486801</v>
      </c>
      <c r="H35" s="29">
        <v>40472.783537844596</v>
      </c>
      <c r="I35" s="29">
        <v>112889.80968853441</v>
      </c>
      <c r="J35" s="29">
        <v>475921.76685989043</v>
      </c>
      <c r="K35" s="29">
        <f>+L35-H35-I35-J35</f>
        <v>1950.7234400000307</v>
      </c>
      <c r="L35" s="29">
        <v>631235.08352626942</v>
      </c>
      <c r="M35" s="29">
        <f>+L35+G35</f>
        <v>2932390.4131749496</v>
      </c>
      <c r="N35" s="16"/>
    </row>
    <row r="36" spans="1:14">
      <c r="A36" s="1"/>
      <c r="B36" s="47" t="s">
        <v>8</v>
      </c>
      <c r="C36" s="48"/>
      <c r="D36" s="48"/>
      <c r="E36" s="48"/>
      <c r="F36" s="48"/>
      <c r="G36" s="48"/>
      <c r="H36" s="48"/>
      <c r="I36" s="48"/>
      <c r="J36" s="48"/>
      <c r="K36" s="48"/>
      <c r="L36" s="48"/>
      <c r="M36" s="49"/>
      <c r="N36" s="1"/>
    </row>
    <row r="37" spans="1:14">
      <c r="A37" s="1"/>
      <c r="B37" s="4">
        <v>1990</v>
      </c>
      <c r="C37" s="18">
        <v>5.5708176913706087</v>
      </c>
      <c r="D37" s="18">
        <v>7.4447455435944612</v>
      </c>
      <c r="E37" s="18">
        <v>1.3341247544936976</v>
      </c>
      <c r="F37" s="18">
        <v>7.9544041966039325</v>
      </c>
      <c r="G37" s="18">
        <v>22.3040921860627</v>
      </c>
      <c r="H37" s="18">
        <v>1.124045943862964</v>
      </c>
      <c r="I37" s="18">
        <v>0.8701489197722696</v>
      </c>
      <c r="J37" s="18">
        <v>5.8685329289212644</v>
      </c>
      <c r="K37" s="18">
        <v>0.33749347388310175</v>
      </c>
      <c r="L37" s="18">
        <v>8.2002212664395984</v>
      </c>
      <c r="M37" s="18">
        <v>30.504313452502302</v>
      </c>
      <c r="N37" s="1"/>
    </row>
    <row r="38" spans="1:14">
      <c r="A38" s="1"/>
      <c r="B38" s="9">
        <v>1991</v>
      </c>
      <c r="C38" s="19">
        <v>5.3206032040177789</v>
      </c>
      <c r="D38" s="19">
        <v>8.4851414682619613</v>
      </c>
      <c r="E38" s="19">
        <v>1.0541299064040071</v>
      </c>
      <c r="F38" s="19">
        <v>7.6343176355261919</v>
      </c>
      <c r="G38" s="19">
        <v>22.494192214209939</v>
      </c>
      <c r="H38" s="19">
        <v>0.65047200848675291</v>
      </c>
      <c r="I38" s="19">
        <v>0.79603593441566289</v>
      </c>
      <c r="J38" s="19">
        <v>6.9886798533618011</v>
      </c>
      <c r="K38" s="19">
        <v>0.33571016127516146</v>
      </c>
      <c r="L38" s="19">
        <v>8.7708979575393791</v>
      </c>
      <c r="M38" s="19">
        <v>31.265090171749321</v>
      </c>
      <c r="N38" s="1"/>
    </row>
    <row r="39" spans="1:14">
      <c r="A39" s="1"/>
      <c r="B39" s="9">
        <v>1992</v>
      </c>
      <c r="C39" s="19">
        <v>5.7498183562474869</v>
      </c>
      <c r="D39" s="19">
        <v>7.6889976791924441</v>
      </c>
      <c r="E39" s="19">
        <v>0.90151734256953608</v>
      </c>
      <c r="F39" s="19">
        <v>6.7371609022697827</v>
      </c>
      <c r="G39" s="19">
        <v>21.07749428027925</v>
      </c>
      <c r="H39" s="19">
        <v>0.46322096110119615</v>
      </c>
      <c r="I39" s="19">
        <v>1.4428039681811877</v>
      </c>
      <c r="J39" s="19">
        <v>4.8071519435293677</v>
      </c>
      <c r="K39" s="19">
        <v>0.25206744685303667</v>
      </c>
      <c r="L39" s="19">
        <v>6.9652443196647873</v>
      </c>
      <c r="M39" s="19">
        <v>28.042738599944038</v>
      </c>
      <c r="N39" s="1"/>
    </row>
    <row r="40" spans="1:14">
      <c r="A40" s="1"/>
      <c r="B40" s="9">
        <v>1993</v>
      </c>
      <c r="C40" s="19">
        <v>5.5356159859077394</v>
      </c>
      <c r="D40" s="19">
        <v>7.5017265020567896</v>
      </c>
      <c r="E40" s="19">
        <v>0.86635372774313646</v>
      </c>
      <c r="F40" s="19">
        <v>6.5717173941328966</v>
      </c>
      <c r="G40" s="19">
        <v>20.475413609840562</v>
      </c>
      <c r="H40" s="19">
        <v>0.81771140892576544</v>
      </c>
      <c r="I40" s="19">
        <v>1.2160579704342778</v>
      </c>
      <c r="J40" s="19">
        <v>5.9251548847497322</v>
      </c>
      <c r="K40" s="19">
        <v>0.21638825778427231</v>
      </c>
      <c r="L40" s="19">
        <v>8.1753125218940479</v>
      </c>
      <c r="M40" s="19">
        <v>28.650726131734611</v>
      </c>
      <c r="N40" s="1"/>
    </row>
    <row r="41" spans="1:14">
      <c r="A41" s="1"/>
      <c r="B41" s="9">
        <v>1994</v>
      </c>
      <c r="C41" s="19">
        <v>5.2572683755724565</v>
      </c>
      <c r="D41" s="19">
        <v>8.2295487355893098</v>
      </c>
      <c r="E41" s="19">
        <v>1.0697929834013717</v>
      </c>
      <c r="F41" s="19">
        <v>7.3890834490333015</v>
      </c>
      <c r="G41" s="19">
        <v>21.945693543596441</v>
      </c>
      <c r="H41" s="19">
        <v>0.41272077971416926</v>
      </c>
      <c r="I41" s="19">
        <v>1.3257144041278985</v>
      </c>
      <c r="J41" s="19">
        <v>5.060405744244358</v>
      </c>
      <c r="K41" s="19">
        <v>0.18719218628040146</v>
      </c>
      <c r="L41" s="19">
        <v>6.9860331143668271</v>
      </c>
      <c r="M41" s="19">
        <v>28.931726657963264</v>
      </c>
      <c r="N41" s="1"/>
    </row>
    <row r="42" spans="1:14">
      <c r="A42" s="1"/>
      <c r="B42" s="9">
        <v>1995</v>
      </c>
      <c r="C42" s="19">
        <v>7.1713099680729346</v>
      </c>
      <c r="D42" s="19">
        <v>8.6328866738946832</v>
      </c>
      <c r="E42" s="19">
        <v>1.2096943268061555</v>
      </c>
      <c r="F42" s="19">
        <v>6.0716831493383969</v>
      </c>
      <c r="G42" s="19">
        <v>23.08557411811217</v>
      </c>
      <c r="H42" s="19">
        <v>0.86496588656008333</v>
      </c>
      <c r="I42" s="19">
        <v>1.4756533667179816</v>
      </c>
      <c r="J42" s="19">
        <v>5.4069353012704937</v>
      </c>
      <c r="K42" s="19">
        <v>0.16083333832505706</v>
      </c>
      <c r="L42" s="19">
        <v>7.9083878928736153</v>
      </c>
      <c r="M42" s="19">
        <v>30.993962010985786</v>
      </c>
      <c r="N42" s="1"/>
    </row>
    <row r="43" spans="1:14">
      <c r="A43" s="1"/>
      <c r="B43" s="9">
        <v>1996</v>
      </c>
      <c r="C43" s="19">
        <v>7.0190124562572915</v>
      </c>
      <c r="D43" s="19">
        <v>7.7192863689385103</v>
      </c>
      <c r="E43" s="19">
        <v>1.146553699383436</v>
      </c>
      <c r="F43" s="19">
        <v>6.9172065072487925</v>
      </c>
      <c r="G43" s="19">
        <v>22.80205903182803</v>
      </c>
      <c r="H43" s="19">
        <v>0.41151995500749872</v>
      </c>
      <c r="I43" s="19">
        <v>1.343786452257957</v>
      </c>
      <c r="J43" s="19">
        <v>4.0890320363272785</v>
      </c>
      <c r="K43" s="19">
        <v>0.14073175304115981</v>
      </c>
      <c r="L43" s="19">
        <v>5.9850701966338944</v>
      </c>
      <c r="M43" s="19">
        <v>28.787129228461922</v>
      </c>
      <c r="N43" s="1"/>
    </row>
    <row r="44" spans="1:14">
      <c r="A44" s="1"/>
      <c r="B44" s="9">
        <v>1997</v>
      </c>
      <c r="C44" s="19">
        <v>6.6188760288990327</v>
      </c>
      <c r="D44" s="19">
        <v>6.7105334100140173</v>
      </c>
      <c r="E44" s="19">
        <v>0.83322849645950903</v>
      </c>
      <c r="F44" s="19">
        <v>6.5893344955249633</v>
      </c>
      <c r="G44" s="19">
        <v>20.751972430897521</v>
      </c>
      <c r="H44" s="19">
        <v>0.38662341396786604</v>
      </c>
      <c r="I44" s="19">
        <v>1.2975809640199849</v>
      </c>
      <c r="J44" s="19">
        <v>3.6482108838647069</v>
      </c>
      <c r="K44" s="19">
        <v>0.42537561554221631</v>
      </c>
      <c r="L44" s="19">
        <v>5.7577908773947737</v>
      </c>
      <c r="M44" s="19">
        <v>26.509763308292296</v>
      </c>
      <c r="N44" s="1"/>
    </row>
    <row r="45" spans="1:14">
      <c r="A45" s="1"/>
      <c r="B45" s="9">
        <v>1998</v>
      </c>
      <c r="C45" s="19">
        <v>6.4989105940553209</v>
      </c>
      <c r="D45" s="19">
        <v>6.2471389586890194</v>
      </c>
      <c r="E45" s="19">
        <v>1.0360653289927366</v>
      </c>
      <c r="F45" s="19">
        <v>5.8299426514706489</v>
      </c>
      <c r="G45" s="19">
        <v>19.612057533207725</v>
      </c>
      <c r="H45" s="19">
        <v>0.61326973062497914</v>
      </c>
      <c r="I45" s="19">
        <v>1.5253647889067237</v>
      </c>
      <c r="J45" s="19">
        <v>4.3887636961608507</v>
      </c>
      <c r="K45" s="19">
        <v>0.17976671584874448</v>
      </c>
      <c r="L45" s="19">
        <v>6.7070666983632385</v>
      </c>
      <c r="M45" s="19">
        <v>26.319124231570967</v>
      </c>
      <c r="N45" s="1"/>
    </row>
    <row r="46" spans="1:14">
      <c r="A46" s="1"/>
      <c r="B46" s="9">
        <v>1999</v>
      </c>
      <c r="C46" s="19">
        <v>5.716285264516082</v>
      </c>
      <c r="D46" s="19">
        <v>5.9964935535818107</v>
      </c>
      <c r="E46" s="19">
        <v>0.91097080101233041</v>
      </c>
      <c r="F46" s="19">
        <v>6.1174740927137705</v>
      </c>
      <c r="G46" s="19">
        <v>18.74131413076206</v>
      </c>
      <c r="H46" s="19">
        <v>0.57370816202712027</v>
      </c>
      <c r="I46" s="19">
        <v>1.5816984835839896</v>
      </c>
      <c r="J46" s="19">
        <v>4.0634270766743548</v>
      </c>
      <c r="K46" s="19">
        <v>0.24033353737873692</v>
      </c>
      <c r="L46" s="19">
        <v>6.459167259664202</v>
      </c>
      <c r="M46" s="19">
        <v>25.200390971488197</v>
      </c>
      <c r="N46" s="1"/>
    </row>
    <row r="47" spans="1:14">
      <c r="A47" s="1"/>
      <c r="B47" s="9">
        <v>2000</v>
      </c>
      <c r="C47" s="19">
        <v>6.5713767735656416</v>
      </c>
      <c r="D47" s="19">
        <v>6.1353205538009412</v>
      </c>
      <c r="E47" s="19">
        <v>0.96236112833920151</v>
      </c>
      <c r="F47" s="19">
        <v>6.5497488939565969</v>
      </c>
      <c r="G47" s="19">
        <v>20.218807349662381</v>
      </c>
      <c r="H47" s="19">
        <v>0.56908358221297739</v>
      </c>
      <c r="I47" s="19">
        <v>1.3096794302962065</v>
      </c>
      <c r="J47" s="19">
        <v>4.3454544876259904</v>
      </c>
      <c r="K47" s="19">
        <v>0.21309822555970087</v>
      </c>
      <c r="L47" s="19">
        <v>6.4370771829050693</v>
      </c>
      <c r="M47" s="19">
        <v>26.655884532567452</v>
      </c>
      <c r="N47" s="1"/>
    </row>
    <row r="48" spans="1:14">
      <c r="A48" s="1"/>
      <c r="B48" s="9">
        <v>2001</v>
      </c>
      <c r="C48" s="19">
        <v>5.8369416469257454</v>
      </c>
      <c r="D48" s="19">
        <v>6.2503996737241341</v>
      </c>
      <c r="E48" s="19">
        <v>1.1254101540573456</v>
      </c>
      <c r="F48" s="19">
        <v>8.3419899701434854</v>
      </c>
      <c r="G48" s="19">
        <v>21.554812497957222</v>
      </c>
      <c r="H48" s="19">
        <v>0.46639259115047771</v>
      </c>
      <c r="I48" s="19">
        <v>1.034462177720872</v>
      </c>
      <c r="J48" s="19">
        <v>3.9012418661956314</v>
      </c>
      <c r="K48" s="19">
        <v>0.45921622739267781</v>
      </c>
      <c r="L48" s="19">
        <v>5.8612418093531469</v>
      </c>
      <c r="M48" s="19">
        <v>27.416054307310372</v>
      </c>
      <c r="N48" s="1"/>
    </row>
    <row r="49" spans="1:15">
      <c r="A49" s="1"/>
      <c r="B49" s="9">
        <v>2002</v>
      </c>
      <c r="C49" s="19">
        <v>5.1185768877004341</v>
      </c>
      <c r="D49" s="19">
        <v>6.7069982963363337</v>
      </c>
      <c r="E49" s="19">
        <v>1.0866782351435156</v>
      </c>
      <c r="F49" s="19">
        <v>8.0025412719635121</v>
      </c>
      <c r="G49" s="19">
        <v>20.914731475423309</v>
      </c>
      <c r="H49" s="19">
        <v>0.29793569064755021</v>
      </c>
      <c r="I49" s="19">
        <v>0.99185465441546006</v>
      </c>
      <c r="J49" s="19">
        <v>3.2668620032429665</v>
      </c>
      <c r="K49" s="19">
        <v>6.0687091665955492E-3</v>
      </c>
      <c r="L49" s="19">
        <v>4.5627210574725723</v>
      </c>
      <c r="M49" s="19">
        <v>25.477452532895878</v>
      </c>
      <c r="N49" s="1"/>
    </row>
    <row r="50" spans="1:15">
      <c r="A50" s="1"/>
      <c r="B50" s="9">
        <v>2003</v>
      </c>
      <c r="C50" s="19">
        <v>4.7386840262764558</v>
      </c>
      <c r="D50" s="19">
        <v>5.7511023513170052</v>
      </c>
      <c r="E50" s="19">
        <v>0.79107013127253811</v>
      </c>
      <c r="F50" s="19">
        <v>7.0840201309433137</v>
      </c>
      <c r="G50" s="19">
        <v>18.364821769161381</v>
      </c>
      <c r="H50" s="19">
        <v>0.28549198120351083</v>
      </c>
      <c r="I50" s="19">
        <v>1.0529677338641885</v>
      </c>
      <c r="J50" s="19">
        <v>3.2232116009718688</v>
      </c>
      <c r="K50" s="19">
        <v>0.2346268905681746</v>
      </c>
      <c r="L50" s="19">
        <v>4.7961884653118734</v>
      </c>
      <c r="M50" s="19">
        <v>23.161010234473252</v>
      </c>
      <c r="N50" s="1"/>
    </row>
    <row r="51" spans="1:15">
      <c r="A51" s="1"/>
      <c r="B51" s="9">
        <v>2004</v>
      </c>
      <c r="C51" s="19">
        <v>4.5648138715473827</v>
      </c>
      <c r="D51" s="19">
        <v>6.6394336059030792</v>
      </c>
      <c r="E51" s="19">
        <v>1.0569909428789659</v>
      </c>
      <c r="F51" s="19">
        <v>6.376142423072821</v>
      </c>
      <c r="G51" s="19">
        <v>18.637380843402248</v>
      </c>
      <c r="H51" s="19">
        <v>0.34392859141369431</v>
      </c>
      <c r="I51" s="19">
        <v>1.3868103791727826</v>
      </c>
      <c r="J51" s="19">
        <v>2.9304476045763401</v>
      </c>
      <c r="K51" s="20" t="s">
        <v>11</v>
      </c>
      <c r="L51" s="19">
        <v>4.6694607576568474</v>
      </c>
      <c r="M51" s="19">
        <v>23.306841601059094</v>
      </c>
      <c r="N51" s="1"/>
    </row>
    <row r="52" spans="1:15">
      <c r="A52" s="1"/>
      <c r="B52" s="9">
        <v>2005</v>
      </c>
      <c r="C52" s="19">
        <v>4.3064569130073522</v>
      </c>
      <c r="D52" s="19">
        <v>7.6913072584518307</v>
      </c>
      <c r="E52" s="19">
        <v>1.1711191618333794</v>
      </c>
      <c r="F52" s="19">
        <v>4.9040232682725167</v>
      </c>
      <c r="G52" s="19">
        <v>18.07290660156508</v>
      </c>
      <c r="H52" s="19">
        <v>0.40366408429285605</v>
      </c>
      <c r="I52" s="19">
        <v>1.4673949825137333</v>
      </c>
      <c r="J52" s="19">
        <v>3.1613082613946122</v>
      </c>
      <c r="K52" s="19">
        <v>1.0254478384136869</v>
      </c>
      <c r="L52" s="19">
        <v>6.0578151666148887</v>
      </c>
      <c r="M52" s="19">
        <v>24.133086430021095</v>
      </c>
      <c r="N52" s="1"/>
    </row>
    <row r="53" spans="1:15">
      <c r="A53" s="1"/>
      <c r="B53" s="9">
        <v>2006</v>
      </c>
      <c r="C53" s="19">
        <v>4.5294145670845412</v>
      </c>
      <c r="D53" s="19">
        <v>6.9635006193256839</v>
      </c>
      <c r="E53" s="19">
        <v>1.7222698626594253</v>
      </c>
      <c r="F53" s="19">
        <v>5.4313161011066198</v>
      </c>
      <c r="G53" s="19">
        <v>18.646467121292552</v>
      </c>
      <c r="H53" s="19">
        <v>0.72672084064954334</v>
      </c>
      <c r="I53" s="19">
        <v>1.6465215675064995</v>
      </c>
      <c r="J53" s="19">
        <v>3.6339104632011647</v>
      </c>
      <c r="K53" s="20" t="s">
        <v>11</v>
      </c>
      <c r="L53" s="19">
        <v>6.0381872133066548</v>
      </c>
      <c r="M53" s="19">
        <v>24.684654334599205</v>
      </c>
      <c r="N53" s="1"/>
    </row>
    <row r="54" spans="1:15">
      <c r="A54" s="1"/>
      <c r="B54" s="9">
        <v>2007</v>
      </c>
      <c r="C54" s="19">
        <v>4.5296488545522831</v>
      </c>
      <c r="D54" s="19">
        <v>6.3227361535847777</v>
      </c>
      <c r="E54" s="19">
        <v>1.3852283294883487</v>
      </c>
      <c r="F54" s="19">
        <v>5.1642389613176674</v>
      </c>
      <c r="G54" s="19">
        <v>17.401880242144607</v>
      </c>
      <c r="H54" s="19">
        <v>0.89817832680580156</v>
      </c>
      <c r="I54" s="19">
        <v>1.5364848793747876</v>
      </c>
      <c r="J54" s="19">
        <v>3.9468095570220152</v>
      </c>
      <c r="K54" s="20" t="s">
        <v>11</v>
      </c>
      <c r="L54" s="19">
        <v>6.4066216445803601</v>
      </c>
      <c r="M54" s="19">
        <v>23.808501886724969</v>
      </c>
      <c r="N54" s="1"/>
    </row>
    <row r="55" spans="1:15">
      <c r="A55" s="1"/>
      <c r="B55" s="9">
        <v>2008</v>
      </c>
      <c r="C55" s="19">
        <v>4.7010416983133219</v>
      </c>
      <c r="D55" s="19">
        <v>5.4587476494564786</v>
      </c>
      <c r="E55" s="19">
        <v>1.8206481446633425</v>
      </c>
      <c r="F55" s="19">
        <v>4.8811272270365444</v>
      </c>
      <c r="G55" s="19">
        <v>16.861564719469687</v>
      </c>
      <c r="H55" s="19">
        <v>0.78001542618579167</v>
      </c>
      <c r="I55" s="19">
        <v>1.3656844905164327</v>
      </c>
      <c r="J55" s="19">
        <v>3.8288636541922543</v>
      </c>
      <c r="K55" s="20" t="s">
        <v>11</v>
      </c>
      <c r="L55" s="19">
        <v>5.9822948015749038</v>
      </c>
      <c r="M55" s="19">
        <v>22.843836848813854</v>
      </c>
      <c r="N55" s="1"/>
    </row>
    <row r="56" spans="1:15">
      <c r="A56" s="1"/>
      <c r="B56" s="9">
        <v>2009</v>
      </c>
      <c r="C56" s="19">
        <v>4.6482289949296227</v>
      </c>
      <c r="D56" s="19">
        <v>5.3899775858870882</v>
      </c>
      <c r="E56" s="19">
        <v>1.7655233016620433</v>
      </c>
      <c r="F56" s="19">
        <v>6.4254826598909656</v>
      </c>
      <c r="G56" s="19">
        <v>18.229212542369719</v>
      </c>
      <c r="H56" s="19">
        <v>0.41644862214862532</v>
      </c>
      <c r="I56" s="19">
        <v>1.1178663173809373</v>
      </c>
      <c r="J56" s="19">
        <v>5.3141239998880847</v>
      </c>
      <c r="K56" s="20" t="s">
        <v>11</v>
      </c>
      <c r="L56" s="19">
        <v>6.8485425645351334</v>
      </c>
      <c r="M56" s="19">
        <v>25.077755106904853</v>
      </c>
      <c r="N56" s="1"/>
    </row>
    <row r="57" spans="1:15" s="17" customFormat="1">
      <c r="A57" s="16"/>
      <c r="B57" s="9">
        <v>2010</v>
      </c>
      <c r="C57" s="19">
        <v>3.5570285209649146</v>
      </c>
      <c r="D57" s="19">
        <v>4.1729007488382628</v>
      </c>
      <c r="E57" s="19">
        <v>1.3321550164430089</v>
      </c>
      <c r="F57" s="19">
        <v>5.548806081013236</v>
      </c>
      <c r="G57" s="19">
        <v>14.610890367259422</v>
      </c>
      <c r="H57" s="19">
        <v>0.33537750940647382</v>
      </c>
      <c r="I57" s="19">
        <v>0.87633160930687404</v>
      </c>
      <c r="J57" s="19">
        <v>4.3470132847537482</v>
      </c>
      <c r="K57" s="20" t="s">
        <v>11</v>
      </c>
      <c r="L57" s="19">
        <v>5.558737995169067</v>
      </c>
      <c r="M57" s="19">
        <v>20.169628362428487</v>
      </c>
      <c r="N57" s="16"/>
      <c r="O57" s="23"/>
    </row>
    <row r="58" spans="1:15" s="17" customFormat="1">
      <c r="A58" s="16"/>
      <c r="B58" s="9">
        <v>2011</v>
      </c>
      <c r="C58" s="19">
        <v>3.397456693391121</v>
      </c>
      <c r="D58" s="19">
        <v>4.3514667882699047</v>
      </c>
      <c r="E58" s="19">
        <v>1.2222150498967601</v>
      </c>
      <c r="F58" s="19">
        <v>4.9728733724092704</v>
      </c>
      <c r="G58" s="19">
        <v>13.944011903967057</v>
      </c>
      <c r="H58" s="19">
        <v>0.4499726143375648</v>
      </c>
      <c r="I58" s="19">
        <v>0.87203318527252549</v>
      </c>
      <c r="J58" s="19">
        <v>4.3162408198466684</v>
      </c>
      <c r="K58" s="20" t="s">
        <v>11</v>
      </c>
      <c r="L58" s="19">
        <v>5.6445908953269281</v>
      </c>
      <c r="M58" s="19">
        <v>19.588602799293987</v>
      </c>
      <c r="N58" s="16"/>
      <c r="O58" s="23"/>
    </row>
    <row r="59" spans="1:15" s="17" customFormat="1">
      <c r="A59" s="16"/>
      <c r="B59" s="9">
        <v>2012</v>
      </c>
      <c r="C59" s="19">
        <v>2.9129353310744057</v>
      </c>
      <c r="D59" s="19">
        <v>3.8411499710906307</v>
      </c>
      <c r="E59" s="19">
        <v>1.0539294583899181</v>
      </c>
      <c r="F59" s="19">
        <v>5.1439210220529992</v>
      </c>
      <c r="G59" s="19">
        <v>12.951935782607954</v>
      </c>
      <c r="H59" s="19">
        <v>0.31503139492260085</v>
      </c>
      <c r="I59" s="19">
        <v>0.81507359378447974</v>
      </c>
      <c r="J59" s="19">
        <v>3.9373542149563074</v>
      </c>
      <c r="K59" s="20" t="s">
        <v>11</v>
      </c>
      <c r="L59" s="19">
        <v>5.0841669755714971</v>
      </c>
      <c r="M59" s="19">
        <v>18.036091306656552</v>
      </c>
      <c r="N59" s="16"/>
      <c r="O59" s="23"/>
    </row>
    <row r="60" spans="1:15" s="17" customFormat="1">
      <c r="A60" s="16"/>
      <c r="B60" s="9">
        <v>2013</v>
      </c>
      <c r="C60" s="19">
        <v>2.8205845941332082</v>
      </c>
      <c r="D60" s="19">
        <v>4.1666054185073698</v>
      </c>
      <c r="E60" s="19">
        <v>0.85639000742796823</v>
      </c>
      <c r="F60" s="19">
        <v>4.7206849368622699</v>
      </c>
      <c r="G60" s="19">
        <v>12.564264956930815</v>
      </c>
      <c r="H60" s="19">
        <v>0.34198887107914044</v>
      </c>
      <c r="I60" s="19">
        <v>0.80944524805504525</v>
      </c>
      <c r="J60" s="19">
        <v>3.850835972216792</v>
      </c>
      <c r="K60" s="20" t="s">
        <v>11</v>
      </c>
      <c r="L60" s="19">
        <v>5.0166464678056215</v>
      </c>
      <c r="M60" s="19">
        <v>17.580921849955043</v>
      </c>
      <c r="N60" s="16"/>
      <c r="O60" s="23"/>
    </row>
    <row r="61" spans="1:15" s="17" customFormat="1">
      <c r="A61" s="16"/>
      <c r="B61" s="9">
        <v>2014</v>
      </c>
      <c r="C61" s="19">
        <v>3.2269966917768116</v>
      </c>
      <c r="D61" s="19">
        <v>4.3087877012891713</v>
      </c>
      <c r="E61" s="19">
        <v>1.0136904674007743</v>
      </c>
      <c r="F61" s="19">
        <v>4.2183923388434348</v>
      </c>
      <c r="G61" s="19">
        <v>12.767867199310192</v>
      </c>
      <c r="H61" s="19">
        <v>0.42099569825784805</v>
      </c>
      <c r="I61" s="19">
        <v>1.084223171730631</v>
      </c>
      <c r="J61" s="19">
        <v>3.1862869289328959</v>
      </c>
      <c r="K61" s="20" t="s">
        <v>11</v>
      </c>
      <c r="L61" s="19">
        <v>4.6964859406064052</v>
      </c>
      <c r="M61" s="19">
        <v>17.464353139916597</v>
      </c>
      <c r="N61" s="16"/>
      <c r="O61" s="23"/>
    </row>
    <row r="62" spans="1:15" s="17" customFormat="1">
      <c r="A62" s="16"/>
      <c r="B62" s="9">
        <v>2015</v>
      </c>
      <c r="C62" s="19">
        <v>3.7827479443930825</v>
      </c>
      <c r="D62" s="19">
        <v>5.1516195322649176</v>
      </c>
      <c r="E62" s="19">
        <v>1.5835918483526341</v>
      </c>
      <c r="F62" s="19">
        <v>5.0198877349028441</v>
      </c>
      <c r="G62" s="19">
        <v>15.537847059913478</v>
      </c>
      <c r="H62" s="19">
        <v>0.44467526974637328</v>
      </c>
      <c r="I62" s="19">
        <v>1.135616374683458</v>
      </c>
      <c r="J62" s="19">
        <v>3.9174758716961708</v>
      </c>
      <c r="K62" s="20" t="s">
        <v>11</v>
      </c>
      <c r="L62" s="19">
        <v>5.5038690571174183</v>
      </c>
      <c r="M62" s="19">
        <v>21.041716117030894</v>
      </c>
      <c r="N62" s="16"/>
      <c r="O62" s="23"/>
    </row>
    <row r="63" spans="1:15" s="17" customFormat="1">
      <c r="A63" s="16"/>
      <c r="B63" s="32">
        <v>2016</v>
      </c>
      <c r="C63" s="30">
        <f>+C32/$O63*100</f>
        <v>3.4025801320889419</v>
      </c>
      <c r="D63" s="30">
        <f t="shared" ref="D63:M63" si="0">+D32/$O63*100</f>
        <v>5.0652049754774211</v>
      </c>
      <c r="E63" s="30">
        <f t="shared" si="0"/>
        <v>1.0789786461414108</v>
      </c>
      <c r="F63" s="30">
        <f t="shared" si="0"/>
        <v>5.1062009891040265</v>
      </c>
      <c r="G63" s="30">
        <f t="shared" si="0"/>
        <v>14.6529647428118</v>
      </c>
      <c r="H63" s="30">
        <f t="shared" si="0"/>
        <v>0.42100367312426579</v>
      </c>
      <c r="I63" s="30">
        <f t="shared" si="0"/>
        <v>0.97779085481970984</v>
      </c>
      <c r="J63" s="30">
        <f t="shared" si="0"/>
        <v>3.534660262548134</v>
      </c>
      <c r="K63" s="31" t="s">
        <v>11</v>
      </c>
      <c r="L63" s="30">
        <f t="shared" si="0"/>
        <v>4.9517222157452521</v>
      </c>
      <c r="M63" s="30">
        <f t="shared" si="0"/>
        <v>19.604686958557053</v>
      </c>
      <c r="N63" s="16"/>
      <c r="O63" s="23">
        <v>11996083</v>
      </c>
    </row>
    <row r="64" spans="1:15" s="17" customFormat="1">
      <c r="A64" s="16"/>
      <c r="B64" s="32" t="s">
        <v>15</v>
      </c>
      <c r="C64" s="30">
        <f t="shared" ref="C64:J64" si="1">+C33/$O64*100</f>
        <v>3.1885610026785098</v>
      </c>
      <c r="D64" s="30">
        <f t="shared" si="1"/>
        <v>4.8046478614123016</v>
      </c>
      <c r="E64" s="30">
        <f t="shared" si="1"/>
        <v>0.94769439620114526</v>
      </c>
      <c r="F64" s="30">
        <f t="shared" si="1"/>
        <v>5.5224673860137488</v>
      </c>
      <c r="G64" s="30">
        <f t="shared" si="1"/>
        <v>14.463370646305707</v>
      </c>
      <c r="H64" s="30">
        <f t="shared" si="1"/>
        <v>0.34724705655683374</v>
      </c>
      <c r="I64" s="30">
        <f t="shared" si="1"/>
        <v>1.015694619323662</v>
      </c>
      <c r="J64" s="30">
        <f t="shared" si="1"/>
        <v>3.5572779621124826</v>
      </c>
      <c r="K64" s="31" t="s">
        <v>11</v>
      </c>
      <c r="L64" s="30">
        <f t="shared" ref="L64:M64" si="2">+L33/$O64*100</f>
        <v>4.9323293883452966</v>
      </c>
      <c r="M64" s="30">
        <f t="shared" si="2"/>
        <v>19.395700034651007</v>
      </c>
      <c r="N64" s="16"/>
      <c r="O64" s="23">
        <v>13328103</v>
      </c>
    </row>
    <row r="65" spans="1:15" s="17" customFormat="1">
      <c r="A65" s="16"/>
      <c r="B65" s="32" t="s">
        <v>18</v>
      </c>
      <c r="C65" s="30">
        <f t="shared" ref="C65:J65" si="3">+C34/$O65*100</f>
        <v>2.9404762085164928</v>
      </c>
      <c r="D65" s="30">
        <f t="shared" si="3"/>
        <v>4.7733134197158034</v>
      </c>
      <c r="E65" s="30">
        <f t="shared" si="3"/>
        <v>0.88438809691452869</v>
      </c>
      <c r="F65" s="30">
        <f t="shared" si="3"/>
        <v>5.9479611677893454</v>
      </c>
      <c r="G65" s="30">
        <f t="shared" si="3"/>
        <v>14.54613889293617</v>
      </c>
      <c r="H65" s="30">
        <f t="shared" si="3"/>
        <v>0.34985619027377202</v>
      </c>
      <c r="I65" s="30">
        <f t="shared" si="3"/>
        <v>0.92741510525070558</v>
      </c>
      <c r="J65" s="30">
        <f t="shared" si="3"/>
        <v>3.0481259629131103</v>
      </c>
      <c r="K65" s="31" t="s">
        <v>11</v>
      </c>
      <c r="L65" s="30">
        <f t="shared" ref="L65:M65" si="4">+L34/$O65*100</f>
        <v>4.3503071422797124</v>
      </c>
      <c r="M65" s="30">
        <f t="shared" si="4"/>
        <v>18.896446035215885</v>
      </c>
      <c r="N65" s="16"/>
      <c r="O65" s="23">
        <v>14366103</v>
      </c>
    </row>
    <row r="66" spans="1:15" s="17" customFormat="1">
      <c r="A66" s="16"/>
      <c r="B66" s="28" t="s">
        <v>21</v>
      </c>
      <c r="C66" s="30">
        <f t="shared" ref="C66:J66" si="5">+C35/$O66*100</f>
        <v>2.9329742264158223</v>
      </c>
      <c r="D66" s="30">
        <f t="shared" si="5"/>
        <v>5.3771862700040796</v>
      </c>
      <c r="E66" s="30">
        <f t="shared" si="5"/>
        <v>0.94803627366009613</v>
      </c>
      <c r="F66" s="30">
        <f t="shared" si="5"/>
        <v>6.066347507995423</v>
      </c>
      <c r="G66" s="30">
        <f t="shared" si="5"/>
        <v>15.324544278075422</v>
      </c>
      <c r="H66" s="30">
        <f t="shared" si="5"/>
        <v>0.26952850830689135</v>
      </c>
      <c r="I66" s="30">
        <f t="shared" si="5"/>
        <v>0.75178970529537092</v>
      </c>
      <c r="J66" s="30">
        <f t="shared" si="5"/>
        <v>3.1694010809160593</v>
      </c>
      <c r="K66" s="31" t="s">
        <v>11</v>
      </c>
      <c r="L66" s="30">
        <f t="shared" ref="L66:M66" si="6">+L35/$O66*100</f>
        <v>4.2037101375724166</v>
      </c>
      <c r="M66" s="30">
        <f t="shared" si="6"/>
        <v>19.52825441564784</v>
      </c>
      <c r="N66" s="16"/>
      <c r="O66" s="23">
        <v>15016142</v>
      </c>
    </row>
    <row r="67" spans="1:15">
      <c r="A67" s="1"/>
      <c r="B67" s="37" t="s">
        <v>19</v>
      </c>
      <c r="C67" s="37"/>
      <c r="D67" s="37"/>
      <c r="E67" s="37"/>
      <c r="F67" s="37"/>
      <c r="G67" s="37"/>
      <c r="H67" s="37"/>
      <c r="I67" s="37"/>
      <c r="J67" s="37"/>
      <c r="K67" s="37"/>
      <c r="L67" s="37"/>
      <c r="M67" s="37"/>
      <c r="N67" s="1"/>
    </row>
    <row r="68" spans="1:15">
      <c r="A68" s="1"/>
      <c r="C68" s="1"/>
      <c r="D68" s="1"/>
      <c r="E68" s="1"/>
      <c r="F68" s="1"/>
      <c r="G68" s="1"/>
      <c r="H68" s="1"/>
      <c r="I68" s="1"/>
      <c r="J68" s="21"/>
      <c r="K68" s="1"/>
      <c r="L68" s="1"/>
      <c r="M68" s="24" t="s">
        <v>13</v>
      </c>
      <c r="N68" s="1"/>
    </row>
    <row r="69" spans="1:15" ht="45" customHeight="1">
      <c r="A69" s="1"/>
      <c r="B69" s="25" t="s">
        <v>7</v>
      </c>
      <c r="C69" s="1"/>
      <c r="D69" s="1"/>
      <c r="E69" s="1"/>
      <c r="F69" s="1"/>
      <c r="G69" s="1"/>
      <c r="H69" s="1"/>
      <c r="I69" s="1"/>
      <c r="J69" s="1"/>
      <c r="K69" s="1"/>
      <c r="L69" s="1"/>
      <c r="M69" s="1"/>
      <c r="N69" s="1"/>
    </row>
    <row r="70" spans="1:15" ht="48.75" customHeight="1">
      <c r="A70" s="1"/>
      <c r="B70" s="36" t="s">
        <v>14</v>
      </c>
      <c r="C70" s="36"/>
      <c r="D70" s="36"/>
      <c r="E70" s="36"/>
      <c r="F70" s="36"/>
      <c r="G70" s="36"/>
      <c r="H70" s="36"/>
      <c r="I70" s="36"/>
      <c r="J70" s="1"/>
      <c r="K70" s="1"/>
      <c r="L70" s="1"/>
      <c r="M70" s="1"/>
      <c r="N70" s="1"/>
    </row>
    <row r="71" spans="1:15" ht="12.75" customHeight="1">
      <c r="B71" s="35" t="s">
        <v>20</v>
      </c>
      <c r="C71" s="35"/>
      <c r="D71" s="35"/>
      <c r="E71" s="35"/>
      <c r="F71" s="35"/>
      <c r="G71" s="35"/>
      <c r="H71" s="35"/>
      <c r="I71" s="35"/>
      <c r="J71" s="33"/>
      <c r="K71" s="33"/>
      <c r="L71" s="33"/>
      <c r="M71" s="34"/>
      <c r="N71" s="34"/>
    </row>
    <row r="72" spans="1:15">
      <c r="B72" s="26"/>
      <c r="C72" s="22"/>
      <c r="D72" s="22"/>
      <c r="E72" s="22"/>
      <c r="F72" s="22"/>
      <c r="G72" s="22"/>
      <c r="J72" s="22"/>
    </row>
    <row r="73" spans="1:15">
      <c r="C73" s="22"/>
      <c r="D73" s="22"/>
      <c r="E73" s="22"/>
      <c r="F73" s="22"/>
      <c r="J73" s="22"/>
    </row>
    <row r="74" spans="1:15">
      <c r="J74" s="22"/>
    </row>
    <row r="75" spans="1:15">
      <c r="C75" s="22"/>
      <c r="D75" s="22"/>
      <c r="E75" s="22"/>
      <c r="F75" s="22"/>
      <c r="G75" s="22"/>
      <c r="J75" s="22"/>
    </row>
  </sheetData>
  <mergeCells count="10">
    <mergeCell ref="B70:I70"/>
    <mergeCell ref="B67:M67"/>
    <mergeCell ref="H4:L4"/>
    <mergeCell ref="M4:M5"/>
    <mergeCell ref="B1:M1"/>
    <mergeCell ref="B2:M2"/>
    <mergeCell ref="B3:M3"/>
    <mergeCell ref="B4:B5"/>
    <mergeCell ref="B36:M36"/>
    <mergeCell ref="C4:G4"/>
  </mergeCells>
  <phoneticPr fontId="0" type="noConversion"/>
  <pageMargins left="0.74803149606299213" right="0.74803149606299213" top="0.57999999999999996" bottom="0.15748031496062992" header="0.15748031496062992" footer="0.39"/>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3.03</vt:lpstr>
      <vt:lpstr>'3.03'!Print_Area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chandika</cp:lastModifiedBy>
  <cp:lastPrinted>2018-03-12T09:31:02Z</cp:lastPrinted>
  <dcterms:created xsi:type="dcterms:W3CDTF">2006-07-25T07:45:34Z</dcterms:created>
  <dcterms:modified xsi:type="dcterms:W3CDTF">2020-06-01T05:35:21Z</dcterms:modified>
</cp:coreProperties>
</file>