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4. Apr 2026\"/>
    </mc:Choice>
  </mc:AlternateContent>
  <xr:revisionPtr revIDLastSave="0" documentId="13_ncr:1_{DB52622F-E8D3-41B6-8445-D4BA0E450B1F}" xr6:coauthVersionLast="47" xr6:coauthVersionMax="47" xr10:uidLastSave="{00000000-0000-0000-0000-000000000000}"/>
  <bookViews>
    <workbookView xWindow="-120" yWindow="-120" windowWidth="29040" windowHeight="15720" xr2:uid="{CCCF2343-49B2-47ED-A31D-B0C5B48A61AE}"/>
  </bookViews>
  <sheets>
    <sheet name="Services - Inflows" sheetId="1" r:id="rId1"/>
    <sheet name="Services - Outflows " sheetId="4" r:id="rId2"/>
    <sheet name="Services - Net" sheetId="5" r:id="rId3"/>
    <sheet name="Sheet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3" i="5" l="1"/>
  <c r="AV42" i="5"/>
  <c r="AV41" i="5"/>
  <c r="AV40" i="5"/>
  <c r="AV39" i="5"/>
  <c r="AV38" i="5"/>
  <c r="AV37" i="5"/>
  <c r="AV36" i="5"/>
  <c r="AV35" i="5"/>
  <c r="AV34" i="5"/>
  <c r="AV33" i="5"/>
  <c r="AV32" i="5"/>
  <c r="AV31" i="5"/>
  <c r="AV30" i="5"/>
  <c r="AV29" i="5"/>
  <c r="AV28" i="5"/>
  <c r="AV27" i="5"/>
  <c r="AV26" i="5"/>
  <c r="AV25" i="5"/>
  <c r="AV24" i="5"/>
  <c r="AV23" i="5"/>
  <c r="AV22" i="5"/>
  <c r="AV18" i="5"/>
  <c r="AV17" i="5"/>
  <c r="AV16" i="5"/>
  <c r="AV15" i="5"/>
  <c r="AV14" i="5"/>
  <c r="AV13" i="5"/>
  <c r="AV12" i="5"/>
  <c r="AV11" i="5"/>
  <c r="AV10" i="5"/>
  <c r="AV9" i="5"/>
  <c r="AV8" i="5"/>
  <c r="AV7" i="5"/>
  <c r="AV6" i="5"/>
  <c r="AV5" i="4"/>
  <c r="AV5" i="1"/>
  <c r="AU43" i="5"/>
  <c r="AU42" i="5"/>
  <c r="AU41" i="5"/>
  <c r="AU40" i="5"/>
  <c r="AU39" i="5"/>
  <c r="AU38" i="5"/>
  <c r="AU37" i="5"/>
  <c r="AU36" i="5"/>
  <c r="AU35" i="5"/>
  <c r="AU34" i="5"/>
  <c r="AU33" i="5"/>
  <c r="AU32" i="5"/>
  <c r="AU31" i="5"/>
  <c r="AU30" i="5"/>
  <c r="AU29" i="5"/>
  <c r="AU28" i="5"/>
  <c r="AU27" i="5"/>
  <c r="AU26" i="5"/>
  <c r="AU25" i="5"/>
  <c r="AU24" i="5"/>
  <c r="AU23" i="5"/>
  <c r="AU22" i="5"/>
  <c r="AU18" i="5"/>
  <c r="AU17" i="5"/>
  <c r="AU16" i="5"/>
  <c r="AU15" i="5"/>
  <c r="AU14" i="5"/>
  <c r="AU13" i="5"/>
  <c r="AU12" i="5"/>
  <c r="AU11" i="5"/>
  <c r="AU10" i="5"/>
  <c r="AU9" i="5"/>
  <c r="AU8" i="5"/>
  <c r="AU7" i="5"/>
  <c r="AU6" i="5"/>
  <c r="AU5" i="4"/>
  <c r="AU5" i="1"/>
  <c r="AU5" i="5" s="1"/>
  <c r="AT43" i="5"/>
  <c r="AT42" i="5"/>
  <c r="AT41" i="5"/>
  <c r="AT40" i="5"/>
  <c r="AT39" i="5"/>
  <c r="AT38" i="5"/>
  <c r="AT37" i="5"/>
  <c r="AT36" i="5"/>
  <c r="AT35" i="5"/>
  <c r="AT34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T5" i="4"/>
  <c r="AT5" i="1"/>
  <c r="AS43" i="5"/>
  <c r="AS42" i="5"/>
  <c r="AS41" i="5"/>
  <c r="AS40" i="5"/>
  <c r="AS39" i="5"/>
  <c r="AS38" i="5"/>
  <c r="AS37" i="5"/>
  <c r="AS36" i="5"/>
  <c r="AS35" i="5"/>
  <c r="AS34" i="5"/>
  <c r="AS33" i="5"/>
  <c r="AS32" i="5"/>
  <c r="AS31" i="5"/>
  <c r="AS30" i="5"/>
  <c r="AS29" i="5"/>
  <c r="AS28" i="5"/>
  <c r="AS27" i="5"/>
  <c r="AS26" i="5"/>
  <c r="AS25" i="5"/>
  <c r="AS24" i="5"/>
  <c r="AS23" i="5"/>
  <c r="AS22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4"/>
  <c r="AS5" i="1"/>
  <c r="AR43" i="5"/>
  <c r="AR42" i="5"/>
  <c r="AR41" i="5"/>
  <c r="AR40" i="5"/>
  <c r="AR39" i="5"/>
  <c r="AR38" i="5"/>
  <c r="AR37" i="5"/>
  <c r="AR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R5" i="4"/>
  <c r="AR5" i="1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18" i="5"/>
  <c r="AQ17" i="5"/>
  <c r="AQ16" i="5"/>
  <c r="AQ15" i="5"/>
  <c r="AQ14" i="5"/>
  <c r="AQ13" i="5"/>
  <c r="AQ12" i="5"/>
  <c r="AQ11" i="5"/>
  <c r="AQ10" i="5"/>
  <c r="AQ9" i="5"/>
  <c r="AQ8" i="5"/>
  <c r="AQ7" i="5"/>
  <c r="AQ6" i="5"/>
  <c r="AQ5" i="4"/>
  <c r="AQ5" i="1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18" i="5"/>
  <c r="AP17" i="5"/>
  <c r="AP16" i="5"/>
  <c r="AP15" i="5"/>
  <c r="AP14" i="5"/>
  <c r="AP13" i="5"/>
  <c r="AP12" i="5"/>
  <c r="AP11" i="5"/>
  <c r="AP10" i="5"/>
  <c r="AP9" i="5"/>
  <c r="AP8" i="5"/>
  <c r="AP7" i="5"/>
  <c r="AP6" i="5"/>
  <c r="AP5" i="4"/>
  <c r="AP5" i="1"/>
  <c r="AP5" i="5" s="1"/>
  <c r="AO43" i="5"/>
  <c r="AO42" i="5"/>
  <c r="AO41" i="5"/>
  <c r="AO40" i="5"/>
  <c r="AO39" i="5"/>
  <c r="AO38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18" i="5"/>
  <c r="AO17" i="5"/>
  <c r="AO16" i="5"/>
  <c r="AO15" i="5"/>
  <c r="AO14" i="5"/>
  <c r="AO13" i="5"/>
  <c r="AO12" i="5"/>
  <c r="AO11" i="5"/>
  <c r="AO10" i="5"/>
  <c r="AO9" i="5"/>
  <c r="AO8" i="5"/>
  <c r="AO7" i="5"/>
  <c r="AO6" i="5"/>
  <c r="AO5" i="4"/>
  <c r="AO5" i="1"/>
  <c r="AN43" i="5"/>
  <c r="AN42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4"/>
  <c r="AN5" i="1"/>
  <c r="AM26" i="5"/>
  <c r="AM43" i="5"/>
  <c r="AM42" i="5"/>
  <c r="AM41" i="5"/>
  <c r="AM40" i="5"/>
  <c r="AM39" i="5"/>
  <c r="AM38" i="5"/>
  <c r="AM37" i="5"/>
  <c r="AM36" i="5"/>
  <c r="AM35" i="5"/>
  <c r="AM34" i="5"/>
  <c r="AM33" i="5"/>
  <c r="AM32" i="5"/>
  <c r="AM31" i="5"/>
  <c r="AM30" i="5"/>
  <c r="AM29" i="5"/>
  <c r="AM28" i="5"/>
  <c r="AM27" i="5"/>
  <c r="AM25" i="5"/>
  <c r="AM24" i="5"/>
  <c r="AM23" i="5"/>
  <c r="AM22" i="5"/>
  <c r="AM18" i="5"/>
  <c r="AM17" i="5"/>
  <c r="AM16" i="5"/>
  <c r="AM15" i="5"/>
  <c r="AM14" i="5"/>
  <c r="AM13" i="5"/>
  <c r="AM12" i="5"/>
  <c r="AM11" i="5"/>
  <c r="AM10" i="5"/>
  <c r="AM9" i="5"/>
  <c r="AM8" i="5"/>
  <c r="AM7" i="5"/>
  <c r="AM6" i="5"/>
  <c r="AM5" i="1"/>
  <c r="AL43" i="5"/>
  <c r="AL42" i="5"/>
  <c r="AL41" i="5"/>
  <c r="AL40" i="5"/>
  <c r="AL39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AL5" i="4"/>
  <c r="AL5" i="1"/>
  <c r="AK43" i="5"/>
  <c r="AK42" i="5"/>
  <c r="AK41" i="5"/>
  <c r="AK40" i="5"/>
  <c r="AK39" i="5"/>
  <c r="AK38" i="5"/>
  <c r="AK37" i="5"/>
  <c r="AK36" i="5"/>
  <c r="AK35" i="5"/>
  <c r="AK34" i="5"/>
  <c r="AK33" i="5"/>
  <c r="AK32" i="5"/>
  <c r="AK31" i="5"/>
  <c r="AK30" i="5"/>
  <c r="AK29" i="5"/>
  <c r="AK28" i="5"/>
  <c r="AK27" i="5"/>
  <c r="AK26" i="5"/>
  <c r="AK25" i="5"/>
  <c r="AK24" i="5"/>
  <c r="AK23" i="5"/>
  <c r="AK22" i="5"/>
  <c r="AK18" i="5"/>
  <c r="AK17" i="5"/>
  <c r="AK16" i="5"/>
  <c r="AK15" i="5"/>
  <c r="AK14" i="5"/>
  <c r="AK13" i="5"/>
  <c r="AK12" i="5"/>
  <c r="AK11" i="5"/>
  <c r="AK10" i="5"/>
  <c r="AK9" i="5"/>
  <c r="AK8" i="5"/>
  <c r="AK7" i="5"/>
  <c r="AK6" i="5"/>
  <c r="AK5" i="4"/>
  <c r="AK5" i="1"/>
  <c r="AI5" i="1"/>
  <c r="AJ5" i="1"/>
  <c r="AI5" i="4"/>
  <c r="AJ5" i="4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I27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6" i="5"/>
  <c r="AI25" i="5"/>
  <c r="AI24" i="5"/>
  <c r="AI23" i="5"/>
  <c r="AI22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5" i="5"/>
  <c r="AH24" i="5"/>
  <c r="AH23" i="5"/>
  <c r="AH22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G43" i="5"/>
  <c r="AG42" i="5"/>
  <c r="AG41" i="5"/>
  <c r="AG40" i="5"/>
  <c r="AG39" i="5"/>
  <c r="AG38" i="5"/>
  <c r="AG37" i="5"/>
  <c r="AG36" i="5"/>
  <c r="AG35" i="5"/>
  <c r="AG34" i="5"/>
  <c r="AG33" i="5"/>
  <c r="AG32" i="5"/>
  <c r="AG31" i="5"/>
  <c r="AG30" i="5"/>
  <c r="AG29" i="5"/>
  <c r="AG28" i="5"/>
  <c r="AG27" i="5"/>
  <c r="AG26" i="5"/>
  <c r="AG25" i="5"/>
  <c r="AG24" i="5"/>
  <c r="AG23" i="5"/>
  <c r="AG22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V5" i="5" l="1"/>
  <c r="AN5" i="5"/>
  <c r="AT5" i="5"/>
  <c r="AQ5" i="5"/>
  <c r="AS5" i="5"/>
  <c r="AR5" i="5"/>
  <c r="AO5" i="5"/>
  <c r="AM5" i="4"/>
  <c r="AM5" i="5" s="1"/>
  <c r="AL5" i="5"/>
  <c r="AK5" i="5"/>
  <c r="AJ5" i="5"/>
  <c r="AI5" i="5"/>
  <c r="AH26" i="5"/>
  <c r="AH5" i="4"/>
  <c r="AH5" i="1"/>
  <c r="AG5" i="4"/>
  <c r="AG5" i="1"/>
  <c r="AF5" i="1"/>
  <c r="AF43" i="5"/>
  <c r="AF42" i="5"/>
  <c r="AF41" i="5"/>
  <c r="AF40" i="5"/>
  <c r="AF39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F5" i="4"/>
  <c r="AE43" i="5"/>
  <c r="AE42" i="5"/>
  <c r="AE41" i="5"/>
  <c r="AE40" i="5"/>
  <c r="AE39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18" i="5"/>
  <c r="AE17" i="5"/>
  <c r="AE16" i="5"/>
  <c r="AE15" i="5"/>
  <c r="AE14" i="5"/>
  <c r="AE13" i="5"/>
  <c r="AE12" i="5"/>
  <c r="AE11" i="5"/>
  <c r="AE10" i="5"/>
  <c r="AE9" i="5"/>
  <c r="AE8" i="5"/>
  <c r="AE7" i="5"/>
  <c r="AE6" i="5"/>
  <c r="AE5" i="4"/>
  <c r="AE5" i="1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5" i="4"/>
  <c r="AD5" i="1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5" i="4"/>
  <c r="AC5" i="1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AB5" i="4"/>
  <c r="W5" i="4"/>
  <c r="X5" i="4"/>
  <c r="Y5" i="4"/>
  <c r="Z5" i="4"/>
  <c r="AA5" i="4"/>
  <c r="V5" i="4"/>
  <c r="U5" i="4"/>
  <c r="U5" i="1"/>
  <c r="AB5" i="1"/>
  <c r="AG5" i="5" l="1"/>
  <c r="AH5" i="5"/>
  <c r="AF5" i="5"/>
  <c r="AE5" i="5"/>
  <c r="AD5" i="5"/>
  <c r="AC5" i="5"/>
  <c r="AB5" i="5"/>
  <c r="T43" i="5" l="1"/>
  <c r="S43" i="5"/>
  <c r="R43" i="5"/>
  <c r="Q43" i="5"/>
  <c r="P43" i="5"/>
  <c r="O43" i="5"/>
  <c r="N43" i="5"/>
  <c r="M43" i="5"/>
  <c r="L43" i="5"/>
  <c r="K43" i="5"/>
  <c r="J43" i="5"/>
  <c r="I43" i="5"/>
  <c r="T42" i="5"/>
  <c r="S42" i="5"/>
  <c r="R42" i="5"/>
  <c r="Q42" i="5"/>
  <c r="P42" i="5"/>
  <c r="O42" i="5"/>
  <c r="N42" i="5"/>
  <c r="M42" i="5"/>
  <c r="L42" i="5"/>
  <c r="K42" i="5"/>
  <c r="J42" i="5"/>
  <c r="I42" i="5"/>
  <c r="T41" i="5"/>
  <c r="S41" i="5"/>
  <c r="R41" i="5"/>
  <c r="Q41" i="5"/>
  <c r="P41" i="5"/>
  <c r="O41" i="5"/>
  <c r="N41" i="5"/>
  <c r="M41" i="5"/>
  <c r="L41" i="5"/>
  <c r="K41" i="5"/>
  <c r="J41" i="5"/>
  <c r="I41" i="5"/>
  <c r="T40" i="5"/>
  <c r="S40" i="5"/>
  <c r="R40" i="5"/>
  <c r="Q40" i="5"/>
  <c r="P40" i="5"/>
  <c r="O40" i="5"/>
  <c r="N40" i="5"/>
  <c r="M40" i="5"/>
  <c r="L40" i="5"/>
  <c r="K40" i="5"/>
  <c r="J40" i="5"/>
  <c r="I40" i="5"/>
  <c r="T39" i="5"/>
  <c r="S39" i="5"/>
  <c r="R39" i="5"/>
  <c r="Q39" i="5"/>
  <c r="P39" i="5"/>
  <c r="O39" i="5"/>
  <c r="N39" i="5"/>
  <c r="M39" i="5"/>
  <c r="L39" i="5"/>
  <c r="K39" i="5"/>
  <c r="J39" i="5"/>
  <c r="I39" i="5"/>
  <c r="T38" i="5"/>
  <c r="S38" i="5"/>
  <c r="R38" i="5"/>
  <c r="Q38" i="5"/>
  <c r="P38" i="5"/>
  <c r="O38" i="5"/>
  <c r="N38" i="5"/>
  <c r="M38" i="5"/>
  <c r="L38" i="5"/>
  <c r="K38" i="5"/>
  <c r="J38" i="5"/>
  <c r="I38" i="5"/>
  <c r="T37" i="5"/>
  <c r="S37" i="5"/>
  <c r="R37" i="5"/>
  <c r="Q37" i="5"/>
  <c r="P37" i="5"/>
  <c r="O37" i="5"/>
  <c r="N37" i="5"/>
  <c r="M37" i="5"/>
  <c r="L37" i="5"/>
  <c r="K37" i="5"/>
  <c r="J37" i="5"/>
  <c r="I37" i="5"/>
  <c r="T36" i="5"/>
  <c r="S36" i="5"/>
  <c r="R36" i="5"/>
  <c r="Q36" i="5"/>
  <c r="P36" i="5"/>
  <c r="O36" i="5"/>
  <c r="N36" i="5"/>
  <c r="M36" i="5"/>
  <c r="L36" i="5"/>
  <c r="K36" i="5"/>
  <c r="J36" i="5"/>
  <c r="I36" i="5"/>
  <c r="T35" i="5"/>
  <c r="S35" i="5"/>
  <c r="R35" i="5"/>
  <c r="Q35" i="5"/>
  <c r="P35" i="5"/>
  <c r="O35" i="5"/>
  <c r="N35" i="5"/>
  <c r="M35" i="5"/>
  <c r="L35" i="5"/>
  <c r="K35" i="5"/>
  <c r="J35" i="5"/>
  <c r="I35" i="5"/>
  <c r="T34" i="5"/>
  <c r="S34" i="5"/>
  <c r="R34" i="5"/>
  <c r="Q34" i="5"/>
  <c r="P34" i="5"/>
  <c r="O34" i="5"/>
  <c r="N34" i="5"/>
  <c r="M34" i="5"/>
  <c r="L34" i="5"/>
  <c r="K34" i="5"/>
  <c r="J34" i="5"/>
  <c r="I34" i="5"/>
  <c r="T33" i="5"/>
  <c r="S33" i="5"/>
  <c r="R33" i="5"/>
  <c r="Q33" i="5"/>
  <c r="P33" i="5"/>
  <c r="O33" i="5"/>
  <c r="N33" i="5"/>
  <c r="M33" i="5"/>
  <c r="L33" i="5"/>
  <c r="K33" i="5"/>
  <c r="J33" i="5"/>
  <c r="I33" i="5"/>
  <c r="T32" i="5"/>
  <c r="S32" i="5"/>
  <c r="R32" i="5"/>
  <c r="Q32" i="5"/>
  <c r="P32" i="5"/>
  <c r="O32" i="5"/>
  <c r="N32" i="5"/>
  <c r="M32" i="5"/>
  <c r="L32" i="5"/>
  <c r="K32" i="5"/>
  <c r="J32" i="5"/>
  <c r="I32" i="5"/>
  <c r="T31" i="5"/>
  <c r="S31" i="5"/>
  <c r="R31" i="5"/>
  <c r="Q31" i="5"/>
  <c r="P31" i="5"/>
  <c r="O31" i="5"/>
  <c r="N31" i="5"/>
  <c r="M31" i="5"/>
  <c r="L31" i="5"/>
  <c r="K31" i="5"/>
  <c r="J31" i="5"/>
  <c r="I31" i="5"/>
  <c r="T30" i="5"/>
  <c r="S30" i="5"/>
  <c r="R30" i="5"/>
  <c r="Q30" i="5"/>
  <c r="P30" i="5"/>
  <c r="O30" i="5"/>
  <c r="N30" i="5"/>
  <c r="M30" i="5"/>
  <c r="L30" i="5"/>
  <c r="K30" i="5"/>
  <c r="J30" i="5"/>
  <c r="I30" i="5"/>
  <c r="T29" i="5"/>
  <c r="S29" i="5"/>
  <c r="R29" i="5"/>
  <c r="Q29" i="5"/>
  <c r="P29" i="5"/>
  <c r="O29" i="5"/>
  <c r="N29" i="5"/>
  <c r="M29" i="5"/>
  <c r="L29" i="5"/>
  <c r="K29" i="5"/>
  <c r="J29" i="5"/>
  <c r="I29" i="5"/>
  <c r="T28" i="5"/>
  <c r="S28" i="5"/>
  <c r="R28" i="5"/>
  <c r="Q28" i="5"/>
  <c r="P28" i="5"/>
  <c r="O28" i="5"/>
  <c r="N28" i="5"/>
  <c r="M28" i="5"/>
  <c r="L28" i="5"/>
  <c r="K28" i="5"/>
  <c r="J28" i="5"/>
  <c r="I28" i="5"/>
  <c r="T27" i="5"/>
  <c r="S27" i="5"/>
  <c r="R27" i="5"/>
  <c r="Q27" i="5"/>
  <c r="P27" i="5"/>
  <c r="O27" i="5"/>
  <c r="N27" i="5"/>
  <c r="M27" i="5"/>
  <c r="L27" i="5"/>
  <c r="K27" i="5"/>
  <c r="J27" i="5"/>
  <c r="I27" i="5"/>
  <c r="T26" i="5"/>
  <c r="S26" i="5"/>
  <c r="R26" i="5"/>
  <c r="Q26" i="5"/>
  <c r="P26" i="5"/>
  <c r="O26" i="5"/>
  <c r="N26" i="5"/>
  <c r="M26" i="5"/>
  <c r="L26" i="5"/>
  <c r="K26" i="5"/>
  <c r="J26" i="5"/>
  <c r="I26" i="5"/>
  <c r="T25" i="5"/>
  <c r="S25" i="5"/>
  <c r="R25" i="5"/>
  <c r="Q25" i="5"/>
  <c r="P25" i="5"/>
  <c r="O25" i="5"/>
  <c r="N25" i="5"/>
  <c r="M25" i="5"/>
  <c r="L25" i="5"/>
  <c r="K25" i="5"/>
  <c r="J25" i="5"/>
  <c r="I25" i="5"/>
  <c r="T24" i="5"/>
  <c r="S24" i="5"/>
  <c r="R24" i="5"/>
  <c r="Q24" i="5"/>
  <c r="P24" i="5"/>
  <c r="O24" i="5"/>
  <c r="N24" i="5"/>
  <c r="M24" i="5"/>
  <c r="L24" i="5"/>
  <c r="K24" i="5"/>
  <c r="J24" i="5"/>
  <c r="I24" i="5"/>
  <c r="T23" i="5"/>
  <c r="S23" i="5"/>
  <c r="R23" i="5"/>
  <c r="Q23" i="5"/>
  <c r="P23" i="5"/>
  <c r="O23" i="5"/>
  <c r="N23" i="5"/>
  <c r="M23" i="5"/>
  <c r="L23" i="5"/>
  <c r="K23" i="5"/>
  <c r="J23" i="5"/>
  <c r="I23" i="5"/>
  <c r="T22" i="5"/>
  <c r="S22" i="5"/>
  <c r="R22" i="5"/>
  <c r="Q22" i="5"/>
  <c r="P22" i="5"/>
  <c r="O22" i="5"/>
  <c r="N22" i="5"/>
  <c r="M22" i="5"/>
  <c r="L22" i="5"/>
  <c r="K22" i="5"/>
  <c r="J22" i="5"/>
  <c r="I22" i="5"/>
  <c r="T18" i="5"/>
  <c r="S18" i="5"/>
  <c r="R18" i="5"/>
  <c r="Q18" i="5"/>
  <c r="P18" i="5"/>
  <c r="O18" i="5"/>
  <c r="N18" i="5"/>
  <c r="M18" i="5"/>
  <c r="L18" i="5"/>
  <c r="K18" i="5"/>
  <c r="J18" i="5"/>
  <c r="I18" i="5"/>
  <c r="T17" i="5"/>
  <c r="S17" i="5"/>
  <c r="R17" i="5"/>
  <c r="Q17" i="5"/>
  <c r="P17" i="5"/>
  <c r="O17" i="5"/>
  <c r="N17" i="5"/>
  <c r="M17" i="5"/>
  <c r="L17" i="5"/>
  <c r="K17" i="5"/>
  <c r="J17" i="5"/>
  <c r="I17" i="5"/>
  <c r="T16" i="5"/>
  <c r="S16" i="5"/>
  <c r="R16" i="5"/>
  <c r="Q16" i="5"/>
  <c r="P16" i="5"/>
  <c r="O16" i="5"/>
  <c r="N16" i="5"/>
  <c r="M16" i="5"/>
  <c r="L16" i="5"/>
  <c r="K16" i="5"/>
  <c r="J16" i="5"/>
  <c r="I16" i="5"/>
  <c r="T15" i="5"/>
  <c r="S15" i="5"/>
  <c r="R15" i="5"/>
  <c r="Q15" i="5"/>
  <c r="P15" i="5"/>
  <c r="O15" i="5"/>
  <c r="N15" i="5"/>
  <c r="M15" i="5"/>
  <c r="L15" i="5"/>
  <c r="K15" i="5"/>
  <c r="J15" i="5"/>
  <c r="I15" i="5"/>
  <c r="T14" i="5"/>
  <c r="S14" i="5"/>
  <c r="R14" i="5"/>
  <c r="Q14" i="5"/>
  <c r="P14" i="5"/>
  <c r="O14" i="5"/>
  <c r="N14" i="5"/>
  <c r="M14" i="5"/>
  <c r="L14" i="5"/>
  <c r="K14" i="5"/>
  <c r="J14" i="5"/>
  <c r="I14" i="5"/>
  <c r="T13" i="5"/>
  <c r="S13" i="5"/>
  <c r="R13" i="5"/>
  <c r="Q13" i="5"/>
  <c r="P13" i="5"/>
  <c r="O13" i="5"/>
  <c r="N13" i="5"/>
  <c r="M13" i="5"/>
  <c r="L13" i="5"/>
  <c r="K13" i="5"/>
  <c r="J13" i="5"/>
  <c r="I13" i="5"/>
  <c r="T12" i="5"/>
  <c r="S12" i="5"/>
  <c r="R12" i="5"/>
  <c r="Q12" i="5"/>
  <c r="P12" i="5"/>
  <c r="O12" i="5"/>
  <c r="N12" i="5"/>
  <c r="M12" i="5"/>
  <c r="L12" i="5"/>
  <c r="K12" i="5"/>
  <c r="J12" i="5"/>
  <c r="I12" i="5"/>
  <c r="T11" i="5"/>
  <c r="S11" i="5"/>
  <c r="R11" i="5"/>
  <c r="Q11" i="5"/>
  <c r="P11" i="5"/>
  <c r="O11" i="5"/>
  <c r="N11" i="5"/>
  <c r="M11" i="5"/>
  <c r="L11" i="5"/>
  <c r="K11" i="5"/>
  <c r="J11" i="5"/>
  <c r="I11" i="5"/>
  <c r="T10" i="5"/>
  <c r="S10" i="5"/>
  <c r="R10" i="5"/>
  <c r="Q10" i="5"/>
  <c r="P10" i="5"/>
  <c r="O10" i="5"/>
  <c r="N10" i="5"/>
  <c r="M10" i="5"/>
  <c r="L10" i="5"/>
  <c r="K10" i="5"/>
  <c r="J10" i="5"/>
  <c r="I10" i="5"/>
  <c r="T9" i="5"/>
  <c r="S9" i="5"/>
  <c r="R9" i="5"/>
  <c r="Q9" i="5"/>
  <c r="P9" i="5"/>
  <c r="O9" i="5"/>
  <c r="N9" i="5"/>
  <c r="M9" i="5"/>
  <c r="L9" i="5"/>
  <c r="K9" i="5"/>
  <c r="J9" i="5"/>
  <c r="I9" i="5"/>
  <c r="T8" i="5"/>
  <c r="S8" i="5"/>
  <c r="R8" i="5"/>
  <c r="Q8" i="5"/>
  <c r="P8" i="5"/>
  <c r="O8" i="5"/>
  <c r="N8" i="5"/>
  <c r="M8" i="5"/>
  <c r="L8" i="5"/>
  <c r="K8" i="5"/>
  <c r="J8" i="5"/>
  <c r="I8" i="5"/>
  <c r="T7" i="5"/>
  <c r="S7" i="5"/>
  <c r="R7" i="5"/>
  <c r="Q7" i="5"/>
  <c r="P7" i="5"/>
  <c r="O7" i="5"/>
  <c r="N7" i="5"/>
  <c r="M7" i="5"/>
  <c r="L7" i="5"/>
  <c r="K7" i="5"/>
  <c r="J7" i="5"/>
  <c r="I7" i="5"/>
  <c r="T6" i="5"/>
  <c r="S6" i="5"/>
  <c r="R6" i="5"/>
  <c r="Q6" i="5"/>
  <c r="P6" i="5"/>
  <c r="O6" i="5"/>
  <c r="N6" i="5"/>
  <c r="M6" i="5"/>
  <c r="L6" i="5"/>
  <c r="K6" i="5"/>
  <c r="J6" i="5"/>
  <c r="I6" i="5"/>
  <c r="T5" i="4"/>
  <c r="S5" i="4"/>
  <c r="R5" i="4"/>
  <c r="Q5" i="4"/>
  <c r="P5" i="4"/>
  <c r="O5" i="4"/>
  <c r="N5" i="4"/>
  <c r="M5" i="4"/>
  <c r="L5" i="4"/>
  <c r="K5" i="4"/>
  <c r="J5" i="4"/>
  <c r="I5" i="4"/>
  <c r="AA5" i="1"/>
  <c r="AA5" i="5" s="1"/>
  <c r="Z5" i="1"/>
  <c r="Z5" i="5" s="1"/>
  <c r="Y5" i="1"/>
  <c r="Y5" i="5" s="1"/>
  <c r="X5" i="1"/>
  <c r="X5" i="5" s="1"/>
  <c r="W5" i="1"/>
  <c r="W5" i="5" s="1"/>
  <c r="V5" i="1"/>
  <c r="T5" i="1"/>
  <c r="S5" i="1"/>
  <c r="R5" i="1"/>
  <c r="Q5" i="1"/>
  <c r="P5" i="1"/>
  <c r="O5" i="1"/>
  <c r="N5" i="1"/>
  <c r="M5" i="1"/>
  <c r="L5" i="1"/>
  <c r="K5" i="1"/>
  <c r="J5" i="1"/>
  <c r="I5" i="1"/>
  <c r="AA43" i="5"/>
  <c r="Z43" i="5"/>
  <c r="Y43" i="5"/>
  <c r="X43" i="5"/>
  <c r="W43" i="5"/>
  <c r="V43" i="5"/>
  <c r="U43" i="5"/>
  <c r="AA42" i="5"/>
  <c r="Z42" i="5"/>
  <c r="Y42" i="5"/>
  <c r="X42" i="5"/>
  <c r="W42" i="5"/>
  <c r="V42" i="5"/>
  <c r="U42" i="5"/>
  <c r="AA41" i="5"/>
  <c r="Z41" i="5"/>
  <c r="Y41" i="5"/>
  <c r="X41" i="5"/>
  <c r="W41" i="5"/>
  <c r="V41" i="5"/>
  <c r="U41" i="5"/>
  <c r="AA40" i="5"/>
  <c r="Z40" i="5"/>
  <c r="Y40" i="5"/>
  <c r="X40" i="5"/>
  <c r="W40" i="5"/>
  <c r="V40" i="5"/>
  <c r="U40" i="5"/>
  <c r="AA39" i="5"/>
  <c r="Z39" i="5"/>
  <c r="Y39" i="5"/>
  <c r="X39" i="5"/>
  <c r="W39" i="5"/>
  <c r="V39" i="5"/>
  <c r="U39" i="5"/>
  <c r="AA38" i="5"/>
  <c r="Z38" i="5"/>
  <c r="Y38" i="5"/>
  <c r="X38" i="5"/>
  <c r="W38" i="5"/>
  <c r="V38" i="5"/>
  <c r="U38" i="5"/>
  <c r="AA37" i="5"/>
  <c r="Z37" i="5"/>
  <c r="Y37" i="5"/>
  <c r="X37" i="5"/>
  <c r="W37" i="5"/>
  <c r="V37" i="5"/>
  <c r="U37" i="5"/>
  <c r="AA36" i="5"/>
  <c r="Z36" i="5"/>
  <c r="Y36" i="5"/>
  <c r="X36" i="5"/>
  <c r="W36" i="5"/>
  <c r="V36" i="5"/>
  <c r="U36" i="5"/>
  <c r="AA35" i="5"/>
  <c r="Z35" i="5"/>
  <c r="Y35" i="5"/>
  <c r="X35" i="5"/>
  <c r="W35" i="5"/>
  <c r="V35" i="5"/>
  <c r="U35" i="5"/>
  <c r="AA34" i="5"/>
  <c r="Z34" i="5"/>
  <c r="Y34" i="5"/>
  <c r="X34" i="5"/>
  <c r="W34" i="5"/>
  <c r="V34" i="5"/>
  <c r="U34" i="5"/>
  <c r="AA33" i="5"/>
  <c r="Z33" i="5"/>
  <c r="Y33" i="5"/>
  <c r="X33" i="5"/>
  <c r="W33" i="5"/>
  <c r="V33" i="5"/>
  <c r="U33" i="5"/>
  <c r="AA32" i="5"/>
  <c r="Z32" i="5"/>
  <c r="Y32" i="5"/>
  <c r="X32" i="5"/>
  <c r="W32" i="5"/>
  <c r="V32" i="5"/>
  <c r="U32" i="5"/>
  <c r="AA31" i="5"/>
  <c r="Z31" i="5"/>
  <c r="Y31" i="5"/>
  <c r="X31" i="5"/>
  <c r="W31" i="5"/>
  <c r="V31" i="5"/>
  <c r="U31" i="5"/>
  <c r="AA30" i="5"/>
  <c r="Z30" i="5"/>
  <c r="Y30" i="5"/>
  <c r="X30" i="5"/>
  <c r="W30" i="5"/>
  <c r="V30" i="5"/>
  <c r="U30" i="5"/>
  <c r="AA29" i="5"/>
  <c r="Z29" i="5"/>
  <c r="Y29" i="5"/>
  <c r="X29" i="5"/>
  <c r="W29" i="5"/>
  <c r="V29" i="5"/>
  <c r="U29" i="5"/>
  <c r="AA28" i="5"/>
  <c r="Z28" i="5"/>
  <c r="Y28" i="5"/>
  <c r="X28" i="5"/>
  <c r="W28" i="5"/>
  <c r="V28" i="5"/>
  <c r="U28" i="5"/>
  <c r="AA27" i="5"/>
  <c r="Z27" i="5"/>
  <c r="Y27" i="5"/>
  <c r="X27" i="5"/>
  <c r="W27" i="5"/>
  <c r="V27" i="5"/>
  <c r="U27" i="5"/>
  <c r="AA26" i="5"/>
  <c r="Z26" i="5"/>
  <c r="Y26" i="5"/>
  <c r="X26" i="5"/>
  <c r="W26" i="5"/>
  <c r="V26" i="5"/>
  <c r="U26" i="5"/>
  <c r="AA25" i="5"/>
  <c r="Z25" i="5"/>
  <c r="Y25" i="5"/>
  <c r="X25" i="5"/>
  <c r="W25" i="5"/>
  <c r="V25" i="5"/>
  <c r="U25" i="5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2" i="5"/>
  <c r="Z22" i="5"/>
  <c r="Y22" i="5"/>
  <c r="X22" i="5"/>
  <c r="W22" i="5"/>
  <c r="V22" i="5"/>
  <c r="U22" i="5"/>
  <c r="AA18" i="5"/>
  <c r="Z18" i="5"/>
  <c r="Y18" i="5"/>
  <c r="X18" i="5"/>
  <c r="W18" i="5"/>
  <c r="V18" i="5"/>
  <c r="U18" i="5"/>
  <c r="AA17" i="5"/>
  <c r="Z17" i="5"/>
  <c r="Y17" i="5"/>
  <c r="X17" i="5"/>
  <c r="W17" i="5"/>
  <c r="V17" i="5"/>
  <c r="U17" i="5"/>
  <c r="AA16" i="5"/>
  <c r="Z16" i="5"/>
  <c r="Y16" i="5"/>
  <c r="X16" i="5"/>
  <c r="W16" i="5"/>
  <c r="V16" i="5"/>
  <c r="U16" i="5"/>
  <c r="AA15" i="5"/>
  <c r="Z15" i="5"/>
  <c r="Y15" i="5"/>
  <c r="X15" i="5"/>
  <c r="W15" i="5"/>
  <c r="V15" i="5"/>
  <c r="U15" i="5"/>
  <c r="AA14" i="5"/>
  <c r="Z14" i="5"/>
  <c r="Y14" i="5"/>
  <c r="X14" i="5"/>
  <c r="W14" i="5"/>
  <c r="V14" i="5"/>
  <c r="U14" i="5"/>
  <c r="AA13" i="5"/>
  <c r="Z13" i="5"/>
  <c r="Y13" i="5"/>
  <c r="X13" i="5"/>
  <c r="W13" i="5"/>
  <c r="V13" i="5"/>
  <c r="U13" i="5"/>
  <c r="AA12" i="5"/>
  <c r="Z12" i="5"/>
  <c r="Y12" i="5"/>
  <c r="X12" i="5"/>
  <c r="W12" i="5"/>
  <c r="V12" i="5"/>
  <c r="U12" i="5"/>
  <c r="AA11" i="5"/>
  <c r="Z11" i="5"/>
  <c r="Y11" i="5"/>
  <c r="X11" i="5"/>
  <c r="W11" i="5"/>
  <c r="V11" i="5"/>
  <c r="U11" i="5"/>
  <c r="AA10" i="5"/>
  <c r="Z10" i="5"/>
  <c r="Y10" i="5"/>
  <c r="X10" i="5"/>
  <c r="W10" i="5"/>
  <c r="V10" i="5"/>
  <c r="U10" i="5"/>
  <c r="AA9" i="5"/>
  <c r="Z9" i="5"/>
  <c r="Y9" i="5"/>
  <c r="X9" i="5"/>
  <c r="W9" i="5"/>
  <c r="V9" i="5"/>
  <c r="U9" i="5"/>
  <c r="AA8" i="5"/>
  <c r="Z8" i="5"/>
  <c r="Y8" i="5"/>
  <c r="X8" i="5"/>
  <c r="W8" i="5"/>
  <c r="V8" i="5"/>
  <c r="U8" i="5"/>
  <c r="AA7" i="5"/>
  <c r="Z7" i="5"/>
  <c r="Y7" i="5"/>
  <c r="X7" i="5"/>
  <c r="W7" i="5"/>
  <c r="V7" i="5"/>
  <c r="U7" i="5"/>
  <c r="AA6" i="5"/>
  <c r="Z6" i="5"/>
  <c r="Y6" i="5"/>
  <c r="X6" i="5"/>
  <c r="W6" i="5"/>
  <c r="V6" i="5"/>
  <c r="U6" i="5"/>
  <c r="V5" i="5" l="1"/>
  <c r="K5" i="5"/>
  <c r="O5" i="5"/>
  <c r="S5" i="5"/>
  <c r="I5" i="5"/>
  <c r="M5" i="5"/>
  <c r="Q5" i="5"/>
  <c r="L5" i="5"/>
  <c r="P5" i="5"/>
  <c r="T5" i="5"/>
  <c r="J5" i="5"/>
  <c r="N5" i="5"/>
  <c r="R5" i="5"/>
  <c r="U5" i="5"/>
</calcChain>
</file>

<file path=xl/sharedStrings.xml><?xml version="1.0" encoding="utf-8"?>
<sst xmlns="http://schemas.openxmlformats.org/spreadsheetml/2006/main" count="129" uniqueCount="42">
  <si>
    <t>Services</t>
  </si>
  <si>
    <t xml:space="preserve">Manufacturing services </t>
  </si>
  <si>
    <t>Transport</t>
  </si>
  <si>
    <t>Sea transport</t>
  </si>
  <si>
    <t>Passenger</t>
  </si>
  <si>
    <t>Freight</t>
  </si>
  <si>
    <t>Other</t>
  </si>
  <si>
    <t>Air transport</t>
  </si>
  <si>
    <t>Travel</t>
  </si>
  <si>
    <t>Construction</t>
  </si>
  <si>
    <t>Construction abroad</t>
  </si>
  <si>
    <t>Construction in the reporting economy</t>
  </si>
  <si>
    <t>Architectural, engineering &amp; other technical services</t>
  </si>
  <si>
    <t>Insurance and pension services</t>
  </si>
  <si>
    <t>Direct insurance</t>
  </si>
  <si>
    <t>Reinsurance</t>
  </si>
  <si>
    <t>Financial services</t>
  </si>
  <si>
    <t>Telecommunications, computer, and information services</t>
  </si>
  <si>
    <t>Telecommunications services</t>
  </si>
  <si>
    <t>Computer &amp; IT/BPO related services</t>
  </si>
  <si>
    <t>Computer services</t>
  </si>
  <si>
    <t>Information services</t>
  </si>
  <si>
    <t>Other business services</t>
  </si>
  <si>
    <t>Professional and management consulting services</t>
  </si>
  <si>
    <t>Technical, trade-related, and other business services</t>
  </si>
  <si>
    <t>Personal, cultural, and recreational services</t>
  </si>
  <si>
    <t>Audiovisual and related services</t>
  </si>
  <si>
    <t>Other personal, cultural, and recreational services</t>
  </si>
  <si>
    <t>Maintenance and repair services</t>
  </si>
  <si>
    <t xml:space="preserve">Charges for the use of intellectual property </t>
  </si>
  <si>
    <t>Government goods and services</t>
  </si>
  <si>
    <t>Postal services</t>
  </si>
  <si>
    <t>Item</t>
  </si>
  <si>
    <t>Business and Personal Travel</t>
  </si>
  <si>
    <t>Travel for Health</t>
  </si>
  <si>
    <t>Travel for Education</t>
  </si>
  <si>
    <t>USD mn</t>
  </si>
  <si>
    <r>
      <t xml:space="preserve">Services - Inflows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</si>
  <si>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Outflows </t>
    </r>
    <r>
      <rPr>
        <b/>
        <vertAlign val="superscript"/>
        <sz val="14"/>
        <color rgb="FF000000"/>
        <rFont val="Calibri"/>
        <family val="2"/>
      </rPr>
      <t>(a)</t>
    </r>
  </si>
  <si>
    <r>
      <t xml:space="preserve">Services - Net </t>
    </r>
    <r>
      <rPr>
        <b/>
        <vertAlign val="superscript"/>
        <sz val="14"/>
        <color rgb="FF000000"/>
        <rFont val="Calibri"/>
        <family val="2"/>
      </rPr>
      <t>(a)</t>
    </r>
  </si>
  <si>
    <t>(a) Provisional</t>
  </si>
  <si>
    <t>Education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</si>
</sst>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[$-409]mmm\-yy;@"/>
    <numFmt numFmtId="166" formatCode="_(* #,##0.0_);_(* \(#,##0.0\);_(* &quot;-&quot;?_);_(@_)"/>
    <numFmt numFmtId="167" formatCode="#,##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rgb="FF00000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4B89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right" vertical="center"/>
    </xf>
    <xf numFmtId="164" fontId="2" fillId="2" borderId="2" xfId="1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vertical="center"/>
    </xf>
    <xf numFmtId="164" fontId="2" fillId="4" borderId="2" xfId="1" applyNumberFormat="1" applyFont="1" applyFill="1" applyBorder="1" applyAlignment="1">
      <alignment horizontal="right" vertical="center"/>
    </xf>
    <xf numFmtId="0" fontId="0" fillId="4" borderId="0" xfId="0" applyFill="1"/>
    <xf numFmtId="164" fontId="5" fillId="2" borderId="2" xfId="1" applyNumberFormat="1" applyFont="1" applyFill="1" applyBorder="1" applyAlignment="1">
      <alignment horizontal="right" vertical="center"/>
    </xf>
    <xf numFmtId="0" fontId="0" fillId="2" borderId="0" xfId="0" applyFill="1"/>
    <xf numFmtId="165" fontId="7" fillId="5" borderId="6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164" fontId="4" fillId="6" borderId="2" xfId="1" applyNumberFormat="1" applyFont="1" applyFill="1" applyBorder="1" applyAlignment="1">
      <alignment horizontal="right" vertical="center"/>
    </xf>
    <xf numFmtId="0" fontId="4" fillId="4" borderId="6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/>
    </xf>
    <xf numFmtId="164" fontId="0" fillId="2" borderId="0" xfId="0" applyNumberFormat="1" applyFill="1"/>
    <xf numFmtId="166" fontId="2" fillId="4" borderId="2" xfId="1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0" fillId="4" borderId="0" xfId="0" applyNumberFormat="1" applyFill="1"/>
    <xf numFmtId="3" fontId="8" fillId="2" borderId="0" xfId="0" applyNumberFormat="1" applyFont="1" applyFill="1" applyAlignment="1">
      <alignment horizontal="right"/>
    </xf>
    <xf numFmtId="164" fontId="11" fillId="4" borderId="0" xfId="0" applyNumberFormat="1" applyFont="1" applyFill="1"/>
    <xf numFmtId="4" fontId="11" fillId="4" borderId="0" xfId="0" applyNumberFormat="1" applyFont="1" applyFill="1"/>
    <xf numFmtId="0" fontId="8" fillId="4" borderId="0" xfId="0" applyFont="1" applyFill="1" applyAlignment="1">
      <alignment horizontal="right"/>
    </xf>
    <xf numFmtId="167" fontId="11" fillId="4" borderId="0" xfId="0" applyNumberFormat="1" applyFont="1" applyFill="1"/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6CD9B"/>
      <color rgb="FFFFAFAF"/>
      <color rgb="FFF7F7F7"/>
      <color rgb="FFFDFDFD"/>
      <color rgb="FF6F6F6F"/>
      <color rgb="FFB6B6B6"/>
      <color rgb="FFDEDEDE"/>
      <color rgb="FFE6E6E6"/>
      <color rgb="FFF4B890"/>
      <color rgb="FFF4B0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AEEFA-2935-4031-8019-97348FBBD343}">
  <sheetPr>
    <tabColor rgb="FFA6CD9B"/>
    <pageSetUpPr fitToPage="1"/>
  </sheetPr>
  <dimension ref="A1:AZ45"/>
  <sheetViews>
    <sheetView tabSelected="1" workbookViewId="0">
      <pane xSplit="8" ySplit="4" topLeftCell="AO5" activePane="bottomRight" state="frozen"/>
      <selection pane="topRight" activeCell="I1" sqref="I1"/>
      <selection pane="bottomLeft" activeCell="A5" sqref="A5"/>
      <selection pane="bottomRight" activeCell="AV4" sqref="AV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8" width="9.28515625" style="9" customWidth="1"/>
    <col min="49" max="16384" width="8.85546875" style="7"/>
  </cols>
  <sheetData>
    <row r="1" spans="2:52" ht="6" customHeight="1" x14ac:dyDescent="0.25"/>
    <row r="2" spans="2:52" ht="21" x14ac:dyDescent="0.25">
      <c r="B2" s="22" t="s">
        <v>37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AD2" s="19"/>
      <c r="AE2" s="19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 t="s">
        <v>36</v>
      </c>
    </row>
    <row r="3" spans="2:52" ht="6" customHeight="1" x14ac:dyDescent="0.25"/>
    <row r="4" spans="2:52" ht="14.45" customHeight="1" thickBot="1" x14ac:dyDescent="0.3">
      <c r="B4" s="47" t="s">
        <v>32</v>
      </c>
      <c r="C4" s="48"/>
      <c r="D4" s="48"/>
      <c r="E4" s="48"/>
      <c r="F4" s="48"/>
      <c r="G4" s="48"/>
      <c r="H4" s="49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AT4" s="10">
        <v>46054</v>
      </c>
      <c r="AU4" s="10">
        <v>46082</v>
      </c>
      <c r="AV4" s="10">
        <v>46113</v>
      </c>
    </row>
    <row r="5" spans="2:52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+I6+I7+I8+I18+I22+I26+I29+I30+I31+I36+I40+I43</f>
        <v>411.70533825134004</v>
      </c>
      <c r="J5" s="14">
        <f t="shared" ref="J5:AD5" si="0">+J6+J7+J8+J18+J22+J26+J29+J30+J31+J36+J40+J43</f>
        <v>403.94011523880403</v>
      </c>
      <c r="K5" s="14">
        <f t="shared" si="0"/>
        <v>457.01467811218009</v>
      </c>
      <c r="L5" s="14">
        <f t="shared" si="0"/>
        <v>428.57546008452005</v>
      </c>
      <c r="M5" s="14">
        <f t="shared" si="0"/>
        <v>365.02086893999592</v>
      </c>
      <c r="N5" s="14">
        <f t="shared" si="0"/>
        <v>369.49373473680004</v>
      </c>
      <c r="O5" s="14">
        <f t="shared" si="0"/>
        <v>529.82078211763599</v>
      </c>
      <c r="P5" s="14">
        <f t="shared" si="0"/>
        <v>516.7495985493199</v>
      </c>
      <c r="Q5" s="14">
        <f t="shared" si="0"/>
        <v>471.29591784792797</v>
      </c>
      <c r="R5" s="14">
        <f t="shared" si="0"/>
        <v>445.18368534410791</v>
      </c>
      <c r="S5" s="14">
        <f t="shared" si="0"/>
        <v>482.43404848458397</v>
      </c>
      <c r="T5" s="14">
        <f t="shared" si="0"/>
        <v>535.04823840682002</v>
      </c>
      <c r="U5" s="14">
        <f t="shared" si="0"/>
        <v>618.14378087449995</v>
      </c>
      <c r="V5" s="14">
        <f t="shared" si="0"/>
        <v>618.90728432500009</v>
      </c>
      <c r="W5" s="14">
        <f t="shared" si="0"/>
        <v>624.23944338700005</v>
      </c>
      <c r="X5" s="14">
        <f t="shared" si="0"/>
        <v>558.39082731099995</v>
      </c>
      <c r="Y5" s="14">
        <f t="shared" si="0"/>
        <v>462.4887796535001</v>
      </c>
      <c r="Z5" s="14">
        <f t="shared" si="0"/>
        <v>436.175597305</v>
      </c>
      <c r="AA5" s="14">
        <f t="shared" si="0"/>
        <v>677.70366834999993</v>
      </c>
      <c r="AB5" s="14">
        <f t="shared" si="0"/>
        <v>625.77336423600013</v>
      </c>
      <c r="AC5" s="14">
        <f t="shared" si="0"/>
        <v>498.30983750499996</v>
      </c>
      <c r="AD5" s="14">
        <f t="shared" si="0"/>
        <v>509.94397930450003</v>
      </c>
      <c r="AE5" s="14">
        <f t="shared" ref="AE5" si="1">+AE6+AE7+AE8+AE18+AE22+AE26+AE29+AE30+AE31+AE36+AE40+AE43</f>
        <v>578.48644299850002</v>
      </c>
      <c r="AF5" s="14">
        <f>+AF6+AF7+AF8+AF18+AF22+AF26+AF29+AF30+AF31+AF36+AF40+AF43</f>
        <v>701.48104798449992</v>
      </c>
      <c r="AG5" s="14">
        <f>+AG6+AG7+AG8+AG18+AG22+AG26+AG29+AG30+AG31+AG36+AG40+AG43</f>
        <v>705.66667731220014</v>
      </c>
      <c r="AH5" s="14">
        <f>+AH6+AH7+AH8+AH18+AH22+AH26+AH29+AH30+AH31+AH36+AH40+AH43</f>
        <v>664.49627849280023</v>
      </c>
      <c r="AI5" s="14">
        <f t="shared" ref="AI5:AJ5" si="2">+AI6+AI7+AI8+AI18+AI22+AI26+AI29+AI30+AI31+AI36+AI40+AI43</f>
        <v>664.97704899230018</v>
      </c>
      <c r="AJ5" s="14">
        <f t="shared" si="2"/>
        <v>602.45891541519995</v>
      </c>
      <c r="AK5" s="14">
        <f t="shared" ref="AK5:AL5" si="3">+AK6+AK7+AK8+AK18+AK22+AK26+AK29+AK30+AK31+AK36+AK40+AK43</f>
        <v>463.55577995139998</v>
      </c>
      <c r="AL5" s="14">
        <f t="shared" si="3"/>
        <v>508.39063788760006</v>
      </c>
      <c r="AM5" s="14">
        <f t="shared" ref="AM5:AN5" si="4">+AM6+AM7+AM8+AM18+AM22+AM26+AM29+AM30+AM31+AM36+AM40+AM43</f>
        <v>618.00271948559987</v>
      </c>
      <c r="AN5" s="14">
        <f t="shared" si="4"/>
        <v>557.864476631</v>
      </c>
      <c r="AO5" s="14">
        <f t="shared" ref="AO5:AP5" si="5">+AO6+AO7+AO8+AO18+AO22+AO26+AO29+AO30+AO31+AO36+AO40+AO43</f>
        <v>503.13001415960002</v>
      </c>
      <c r="AP5" s="14">
        <f t="shared" si="5"/>
        <v>495.6163297280001</v>
      </c>
      <c r="AQ5" s="14">
        <f t="shared" ref="AQ5:AR5" si="6">+AQ6+AQ7+AQ8+AQ18+AQ22+AQ26+AQ29+AQ30+AQ31+AQ36+AQ40+AQ43</f>
        <v>560.8886447932</v>
      </c>
      <c r="AR5" s="14">
        <f t="shared" si="6"/>
        <v>720.64486885120004</v>
      </c>
      <c r="AS5" s="14">
        <f t="shared" ref="AS5:AT5" si="7">+AS6+AS7+AS8+AS18+AS22+AS26+AS29+AS30+AS31+AS36+AS40+AS43</f>
        <v>734.42927826900006</v>
      </c>
      <c r="AT5" s="14">
        <f t="shared" si="7"/>
        <v>653.67846298999996</v>
      </c>
      <c r="AU5" s="14">
        <f t="shared" ref="AU5:AV5" si="8">+AU6+AU7+AU8+AU18+AU22+AU26+AU29+AU30+AU31+AU36+AU40+AU43</f>
        <v>541.71153967049986</v>
      </c>
      <c r="AV5" s="14">
        <f t="shared" si="8"/>
        <v>513.65438163579984</v>
      </c>
      <c r="AW5" s="25"/>
      <c r="AX5" s="26"/>
      <c r="AY5" s="23"/>
      <c r="AZ5" s="23"/>
    </row>
    <row r="6" spans="2:52" ht="15.75" thickBot="1" x14ac:dyDescent="0.3">
      <c r="B6" s="1"/>
      <c r="C6" s="33" t="s">
        <v>1</v>
      </c>
      <c r="D6" s="33"/>
      <c r="E6" s="33"/>
      <c r="F6" s="33"/>
      <c r="G6" s="33"/>
      <c r="H6" s="34"/>
      <c r="I6" s="3">
        <v>1.4074911799999994</v>
      </c>
      <c r="J6" s="3">
        <v>2.4702743100000006</v>
      </c>
      <c r="K6" s="3">
        <v>1.5399772500000009</v>
      </c>
      <c r="L6" s="3">
        <v>1.1131642399999999</v>
      </c>
      <c r="M6" s="3">
        <v>1.2680637400000003</v>
      </c>
      <c r="N6" s="3">
        <v>1.1452612499999999</v>
      </c>
      <c r="O6" s="3">
        <v>2.0986149700000003</v>
      </c>
      <c r="P6" s="3">
        <v>1.54249109</v>
      </c>
      <c r="Q6" s="3">
        <v>0.90355667999999967</v>
      </c>
      <c r="R6" s="3">
        <v>0.94974536999999981</v>
      </c>
      <c r="S6" s="3">
        <v>1.6406018999999996</v>
      </c>
      <c r="T6" s="3">
        <v>0.96692484000000034</v>
      </c>
      <c r="U6" s="3">
        <v>1.2500320600000003</v>
      </c>
      <c r="V6" s="3">
        <v>1.6174857399999998</v>
      </c>
      <c r="W6" s="3">
        <v>1.0469350100000003</v>
      </c>
      <c r="X6" s="3">
        <v>10.749731930000001</v>
      </c>
      <c r="Y6" s="3">
        <v>0.9143131200000002</v>
      </c>
      <c r="Z6" s="3">
        <v>4.3579269499999995</v>
      </c>
      <c r="AA6" s="3">
        <v>3.5071576700000002</v>
      </c>
      <c r="AB6" s="3">
        <v>0.70382814000000005</v>
      </c>
      <c r="AC6" s="3">
        <v>0.64684564</v>
      </c>
      <c r="AD6" s="3">
        <v>0.71403469000000019</v>
      </c>
      <c r="AE6" s="3">
        <v>0.59991315999999983</v>
      </c>
      <c r="AF6" s="3">
        <v>1.2504213899999996</v>
      </c>
      <c r="AG6" s="3">
        <v>0</v>
      </c>
      <c r="AH6" s="3">
        <v>0.65912672999999988</v>
      </c>
      <c r="AI6" s="3">
        <v>0.64688811000000002</v>
      </c>
      <c r="AJ6" s="3">
        <v>0.63247280000000006</v>
      </c>
      <c r="AK6" s="3">
        <v>0.88686973999999996</v>
      </c>
      <c r="AL6" s="3">
        <v>0.66278269999999995</v>
      </c>
      <c r="AM6" s="3">
        <v>0.94308400999999986</v>
      </c>
      <c r="AN6" s="3">
        <v>1.1402108799999999</v>
      </c>
      <c r="AO6" s="3">
        <v>7.0001523100000007</v>
      </c>
      <c r="AP6" s="3">
        <v>1.5905470499999996</v>
      </c>
      <c r="AQ6" s="3">
        <v>1.7934926000000002</v>
      </c>
      <c r="AR6" s="3">
        <v>4</v>
      </c>
      <c r="AS6" s="3">
        <v>3.4053847799999994</v>
      </c>
      <c r="AT6" s="3">
        <v>1.8121402999999996</v>
      </c>
      <c r="AU6" s="3">
        <v>1.8649664100000001</v>
      </c>
      <c r="AV6" s="3">
        <v>1.1905041999999997</v>
      </c>
      <c r="AW6" s="25"/>
      <c r="AX6" s="26"/>
      <c r="AY6" s="23"/>
    </row>
    <row r="7" spans="2:52" ht="15.75" thickBot="1" x14ac:dyDescent="0.3">
      <c r="B7" s="1"/>
      <c r="C7" s="33" t="s">
        <v>28</v>
      </c>
      <c r="D7" s="33"/>
      <c r="E7" s="33"/>
      <c r="F7" s="33"/>
      <c r="G7" s="33"/>
      <c r="H7" s="34"/>
      <c r="I7" s="3">
        <v>3.7291908300000003</v>
      </c>
      <c r="J7" s="3">
        <v>2.20651251</v>
      </c>
      <c r="K7" s="3">
        <v>5.1486716999999995</v>
      </c>
      <c r="L7" s="3">
        <v>2.4839859299999998</v>
      </c>
      <c r="M7" s="3">
        <v>3.1091352399999996</v>
      </c>
      <c r="N7" s="3">
        <v>3.7521163500000001</v>
      </c>
      <c r="O7" s="3">
        <v>3.3867655599999997</v>
      </c>
      <c r="P7" s="3">
        <v>5.3463376499999988</v>
      </c>
      <c r="Q7" s="3">
        <v>3.2835383200000008</v>
      </c>
      <c r="R7" s="3">
        <v>3.5261955800000009</v>
      </c>
      <c r="S7" s="3">
        <v>4.9841203700000003</v>
      </c>
      <c r="T7" s="3">
        <v>3.7023942799999996</v>
      </c>
      <c r="U7" s="3">
        <v>1.6485167999999999</v>
      </c>
      <c r="V7" s="3">
        <v>2.4925206299999996</v>
      </c>
      <c r="W7" s="3">
        <v>11.0995323</v>
      </c>
      <c r="X7" s="3">
        <v>4.1997253799999994</v>
      </c>
      <c r="Y7" s="3">
        <v>5.58233026</v>
      </c>
      <c r="Z7" s="3">
        <v>3.3797706299999999</v>
      </c>
      <c r="AA7" s="3">
        <v>11.166481539999998</v>
      </c>
      <c r="AB7" s="3">
        <v>1.0749958500000001</v>
      </c>
      <c r="AC7" s="3">
        <v>9.1418634900000004</v>
      </c>
      <c r="AD7" s="3">
        <v>3.8109015400000001</v>
      </c>
      <c r="AE7" s="3">
        <v>0.87366752999999997</v>
      </c>
      <c r="AF7" s="3">
        <v>1.2172527500000001</v>
      </c>
      <c r="AG7" s="3">
        <v>3</v>
      </c>
      <c r="AH7" s="3">
        <v>0.59907277999999986</v>
      </c>
      <c r="AI7" s="3">
        <v>0.36983283999999994</v>
      </c>
      <c r="AJ7" s="3">
        <v>1.00315493</v>
      </c>
      <c r="AK7" s="3">
        <v>0.16872138999999997</v>
      </c>
      <c r="AL7" s="3">
        <v>3.3943024999999998</v>
      </c>
      <c r="AM7" s="3">
        <v>0.59043033000000011</v>
      </c>
      <c r="AN7" s="3">
        <v>1.8955199899999999</v>
      </c>
      <c r="AO7" s="3">
        <v>0.72715313000000004</v>
      </c>
      <c r="AP7" s="3">
        <v>0.87000075999999993</v>
      </c>
      <c r="AQ7" s="3">
        <v>1.13175256</v>
      </c>
      <c r="AR7" s="3">
        <v>13</v>
      </c>
      <c r="AS7" s="3">
        <v>0.64446625000000002</v>
      </c>
      <c r="AT7" s="3">
        <v>0.93018356999999985</v>
      </c>
      <c r="AU7" s="3">
        <v>1.0031160700000001</v>
      </c>
      <c r="AV7" s="3">
        <v>0.33657087999999996</v>
      </c>
      <c r="AW7" s="25"/>
      <c r="AX7" s="26"/>
      <c r="AY7" s="23"/>
    </row>
    <row r="8" spans="2:52" ht="15.75" thickBot="1" x14ac:dyDescent="0.3">
      <c r="B8" s="1"/>
      <c r="C8" s="33" t="s">
        <v>2</v>
      </c>
      <c r="D8" s="33"/>
      <c r="E8" s="33"/>
      <c r="F8" s="33"/>
      <c r="G8" s="33"/>
      <c r="H8" s="34"/>
      <c r="I8" s="3">
        <v>141.02096711000004</v>
      </c>
      <c r="J8" s="3">
        <v>109.24313077000001</v>
      </c>
      <c r="K8" s="3">
        <v>106.84946863999997</v>
      </c>
      <c r="L8" s="3">
        <v>163.57259773000001</v>
      </c>
      <c r="M8" s="3">
        <v>116.75420709000001</v>
      </c>
      <c r="N8" s="3">
        <v>99.609506480000007</v>
      </c>
      <c r="O8" s="3">
        <v>158.39506867000003</v>
      </c>
      <c r="P8" s="3">
        <v>125.32696684</v>
      </c>
      <c r="Q8" s="3">
        <v>126.70850535999999</v>
      </c>
      <c r="R8" s="3">
        <v>170.91727942999995</v>
      </c>
      <c r="S8" s="3">
        <v>119.72229390000003</v>
      </c>
      <c r="T8" s="3">
        <v>111.56827610000001</v>
      </c>
      <c r="U8" s="3">
        <v>142.49931758999998</v>
      </c>
      <c r="V8" s="3">
        <v>126.36301366000001</v>
      </c>
      <c r="W8" s="3">
        <v>137.58611774000002</v>
      </c>
      <c r="X8" s="3">
        <v>131.0605995</v>
      </c>
      <c r="Y8" s="3">
        <v>156.87728034000003</v>
      </c>
      <c r="Z8" s="3">
        <v>131.84668488999998</v>
      </c>
      <c r="AA8" s="3">
        <v>156.336555</v>
      </c>
      <c r="AB8" s="3">
        <v>181.63103697000003</v>
      </c>
      <c r="AC8" s="3">
        <v>151.01698030999998</v>
      </c>
      <c r="AD8" s="3">
        <v>166.94348713999997</v>
      </c>
      <c r="AE8" s="3">
        <v>155.00534477999997</v>
      </c>
      <c r="AF8" s="3">
        <v>156.71121639000003</v>
      </c>
      <c r="AG8" s="3">
        <v>168</v>
      </c>
      <c r="AH8" s="3">
        <v>168.69813203000001</v>
      </c>
      <c r="AI8" s="3">
        <v>152.53248041000001</v>
      </c>
      <c r="AJ8" s="3">
        <v>199.63415708000005</v>
      </c>
      <c r="AK8" s="3">
        <v>137.28276948999999</v>
      </c>
      <c r="AL8" s="3">
        <v>186.36523456000003</v>
      </c>
      <c r="AM8" s="3">
        <v>138.21182323000002</v>
      </c>
      <c r="AN8" s="3">
        <v>123.83580986000001</v>
      </c>
      <c r="AO8" s="3">
        <v>136.15387887000003</v>
      </c>
      <c r="AP8" s="3">
        <v>158.64747890000001</v>
      </c>
      <c r="AQ8" s="3">
        <v>125.77925173000001</v>
      </c>
      <c r="AR8" s="3">
        <v>188</v>
      </c>
      <c r="AS8" s="3">
        <v>184.44052893000003</v>
      </c>
      <c r="AT8" s="3">
        <v>123.70091288</v>
      </c>
      <c r="AU8" s="3">
        <v>153.85843821999998</v>
      </c>
      <c r="AV8" s="3">
        <v>181.18496065999997</v>
      </c>
      <c r="AW8" s="25"/>
      <c r="AX8" s="26"/>
      <c r="AY8" s="23"/>
    </row>
    <row r="9" spans="2:52" ht="15.75" thickBot="1" x14ac:dyDescent="0.3">
      <c r="B9" s="29"/>
      <c r="C9" s="30"/>
      <c r="D9" s="31" t="s">
        <v>3</v>
      </c>
      <c r="E9" s="31"/>
      <c r="F9" s="31"/>
      <c r="G9" s="31"/>
      <c r="H9" s="32"/>
      <c r="I9" s="4">
        <v>70.213273680000015</v>
      </c>
      <c r="J9" s="4">
        <v>46.790842420000011</v>
      </c>
      <c r="K9" s="4">
        <v>45.786453259999995</v>
      </c>
      <c r="L9" s="4">
        <v>105.87091828000003</v>
      </c>
      <c r="M9" s="4">
        <v>56.249321080000001</v>
      </c>
      <c r="N9" s="4">
        <v>43.030658949999996</v>
      </c>
      <c r="O9" s="4">
        <v>90.529362470000009</v>
      </c>
      <c r="P9" s="4">
        <v>53.720391670000005</v>
      </c>
      <c r="Q9" s="4">
        <v>67.821241939999993</v>
      </c>
      <c r="R9" s="4">
        <v>103.48740563999996</v>
      </c>
      <c r="S9" s="4">
        <v>66.053010060000005</v>
      </c>
      <c r="T9" s="4">
        <v>63.918408630000002</v>
      </c>
      <c r="U9" s="4">
        <v>85.305398960000005</v>
      </c>
      <c r="V9" s="4">
        <v>71.514424110000022</v>
      </c>
      <c r="W9" s="4">
        <v>86.471788440000012</v>
      </c>
      <c r="X9" s="4">
        <v>76.786636470000005</v>
      </c>
      <c r="Y9" s="4">
        <v>93.81624819000001</v>
      </c>
      <c r="Z9" s="4">
        <v>77.556200109999992</v>
      </c>
      <c r="AA9" s="4">
        <v>95.389765690000019</v>
      </c>
      <c r="AB9" s="4">
        <v>123.04689116000003</v>
      </c>
      <c r="AC9" s="4">
        <v>111.57842908999999</v>
      </c>
      <c r="AD9" s="4">
        <v>124.95662695999999</v>
      </c>
      <c r="AE9" s="4">
        <v>113.93501363999997</v>
      </c>
      <c r="AF9" s="4">
        <v>116.97697290000001</v>
      </c>
      <c r="AG9" s="4">
        <v>129</v>
      </c>
      <c r="AH9" s="4">
        <v>128.17147299000001</v>
      </c>
      <c r="AI9" s="4">
        <v>110.11520920000001</v>
      </c>
      <c r="AJ9" s="4">
        <v>161.72951357000005</v>
      </c>
      <c r="AK9" s="4">
        <v>98.077664900000002</v>
      </c>
      <c r="AL9" s="4">
        <v>150.79646158000003</v>
      </c>
      <c r="AM9" s="4">
        <v>99.514638040000008</v>
      </c>
      <c r="AN9" s="4">
        <v>89.773826740000004</v>
      </c>
      <c r="AO9" s="4">
        <v>94.865700740000008</v>
      </c>
      <c r="AP9" s="4">
        <v>116.51846247</v>
      </c>
      <c r="AQ9" s="4">
        <v>87.914221120000008</v>
      </c>
      <c r="AR9" s="4">
        <v>127</v>
      </c>
      <c r="AS9" s="4">
        <v>139.83623450000002</v>
      </c>
      <c r="AT9" s="4">
        <v>83.553239410000003</v>
      </c>
      <c r="AU9" s="4">
        <v>106.93024032999998</v>
      </c>
      <c r="AV9" s="4">
        <v>137.70510742999997</v>
      </c>
      <c r="AW9" s="25"/>
      <c r="AX9" s="26"/>
      <c r="AY9" s="23"/>
    </row>
    <row r="10" spans="2:52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v>1.232658E-2</v>
      </c>
      <c r="J10" s="4">
        <v>1.0397480000000001E-2</v>
      </c>
      <c r="K10" s="4">
        <v>1.6370559999999999E-2</v>
      </c>
      <c r="L10" s="4">
        <v>2.4879699999999999E-3</v>
      </c>
      <c r="M10" s="4">
        <v>6.0205200000000006E-3</v>
      </c>
      <c r="N10" s="4">
        <v>1.23535E-2</v>
      </c>
      <c r="O10" s="4">
        <v>2.8488000000000003E-3</v>
      </c>
      <c r="P10" s="4">
        <v>4.904954999999999E-2</v>
      </c>
      <c r="Q10" s="4">
        <v>1.284443E-2</v>
      </c>
      <c r="R10" s="4">
        <v>6.8090999999999996E-4</v>
      </c>
      <c r="S10" s="4">
        <v>1E-4</v>
      </c>
      <c r="T10" s="4">
        <v>9.0728800000000002E-3</v>
      </c>
      <c r="U10" s="4">
        <v>0.39098038999999996</v>
      </c>
      <c r="V10" s="4">
        <v>0.18834519999999999</v>
      </c>
      <c r="W10" s="4">
        <v>0.13680634999999999</v>
      </c>
      <c r="X10" s="4">
        <v>7.3825290000000002E-2</v>
      </c>
      <c r="Y10" s="4">
        <v>0.18977942999999997</v>
      </c>
      <c r="Z10" s="4">
        <v>4.3900499999999995E-2</v>
      </c>
      <c r="AA10" s="4">
        <v>9.5304760000000002E-2</v>
      </c>
      <c r="AB10" s="4">
        <v>3.4203859999999996E-2</v>
      </c>
      <c r="AC10" s="4">
        <v>2.5600370000000001E-2</v>
      </c>
      <c r="AD10" s="4">
        <v>7.1570240000000007E-2</v>
      </c>
      <c r="AE10" s="4">
        <v>0.10269267000000001</v>
      </c>
      <c r="AF10" s="4">
        <v>6.1289360000000008E-2</v>
      </c>
      <c r="AG10" s="4">
        <v>0</v>
      </c>
      <c r="AH10" s="4">
        <v>3.1073099999999998E-3</v>
      </c>
      <c r="AI10" s="4">
        <v>1E-4</v>
      </c>
      <c r="AJ10" s="4">
        <v>8.8006399999999985E-3</v>
      </c>
      <c r="AK10" s="4">
        <v>6.4450869999999993E-2</v>
      </c>
      <c r="AL10" s="4">
        <v>6.9957600000000009E-2</v>
      </c>
      <c r="AM10" s="4">
        <v>0.21132731999999999</v>
      </c>
      <c r="AN10" s="4">
        <v>1.5107979999999998E-2</v>
      </c>
      <c r="AO10" s="4">
        <v>0</v>
      </c>
      <c r="AP10" s="4">
        <v>6.6095210000000001E-2</v>
      </c>
      <c r="AQ10" s="4">
        <v>2.9600000000000001E-5</v>
      </c>
      <c r="AR10" s="4">
        <v>0</v>
      </c>
      <c r="AS10" s="4">
        <v>1.66E-3</v>
      </c>
      <c r="AT10" s="4">
        <v>5.3405400000000004E-3</v>
      </c>
      <c r="AU10" s="4">
        <v>9.8594400000000006E-3</v>
      </c>
      <c r="AV10" s="4">
        <v>1.298E-2</v>
      </c>
      <c r="AW10" s="25"/>
      <c r="AX10" s="26"/>
      <c r="AY10" s="23"/>
    </row>
    <row r="11" spans="2:52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v>44.355383470000007</v>
      </c>
      <c r="J11" s="4">
        <v>29.741246320000009</v>
      </c>
      <c r="K11" s="4">
        <v>29.009303839999998</v>
      </c>
      <c r="L11" s="4">
        <v>21.651246540000002</v>
      </c>
      <c r="M11" s="4">
        <v>39.616124689999999</v>
      </c>
      <c r="N11" s="4">
        <v>21.465398169999997</v>
      </c>
      <c r="O11" s="4">
        <v>53.514972520000008</v>
      </c>
      <c r="P11" s="4">
        <v>32.347665510000006</v>
      </c>
      <c r="Q11" s="4">
        <v>27.216722360000002</v>
      </c>
      <c r="R11" s="4">
        <v>54.545820859999992</v>
      </c>
      <c r="S11" s="4">
        <v>39.108193319999991</v>
      </c>
      <c r="T11" s="4">
        <v>39.691758279999995</v>
      </c>
      <c r="U11" s="4">
        <v>55.17874707</v>
      </c>
      <c r="V11" s="4">
        <v>43.471417580000008</v>
      </c>
      <c r="W11" s="4">
        <v>51.915115380000003</v>
      </c>
      <c r="X11" s="4">
        <v>49.151834209999997</v>
      </c>
      <c r="Y11" s="4">
        <v>51.164987190000005</v>
      </c>
      <c r="Z11" s="4">
        <v>42.71186642</v>
      </c>
      <c r="AA11" s="4">
        <v>57.019630820000017</v>
      </c>
      <c r="AB11" s="4">
        <v>83.808282580000025</v>
      </c>
      <c r="AC11" s="4">
        <v>76.019446179999974</v>
      </c>
      <c r="AD11" s="4">
        <v>88.622097089999997</v>
      </c>
      <c r="AE11" s="4">
        <v>84.719662179999986</v>
      </c>
      <c r="AF11" s="4">
        <v>86.407518940000003</v>
      </c>
      <c r="AG11" s="4">
        <v>93</v>
      </c>
      <c r="AH11" s="4">
        <v>66.941503790000013</v>
      </c>
      <c r="AI11" s="4">
        <v>62.041579340000006</v>
      </c>
      <c r="AJ11" s="4">
        <v>72.73808622</v>
      </c>
      <c r="AK11" s="4">
        <v>54.583638969999996</v>
      </c>
      <c r="AL11" s="4">
        <v>57.159238730000013</v>
      </c>
      <c r="AM11" s="4">
        <v>65.041808210000013</v>
      </c>
      <c r="AN11" s="4">
        <v>54.404416050000002</v>
      </c>
      <c r="AO11" s="4">
        <v>56.06885487000001</v>
      </c>
      <c r="AP11" s="4">
        <v>78.88877445</v>
      </c>
      <c r="AQ11" s="4">
        <v>57.080624910000012</v>
      </c>
      <c r="AR11" s="4">
        <v>77</v>
      </c>
      <c r="AS11" s="4">
        <v>84.785340680000004</v>
      </c>
      <c r="AT11" s="4">
        <v>46.494797290000001</v>
      </c>
      <c r="AU11" s="4">
        <v>53.364846309999983</v>
      </c>
      <c r="AV11" s="4">
        <v>62.078619549999992</v>
      </c>
      <c r="AW11" s="25"/>
      <c r="AX11" s="26"/>
      <c r="AY11" s="23"/>
    </row>
    <row r="12" spans="2:52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v>25.845563630000004</v>
      </c>
      <c r="J12" s="4">
        <v>17.039198620000001</v>
      </c>
      <c r="K12" s="4">
        <v>16.760778859999999</v>
      </c>
      <c r="L12" s="4">
        <v>84.21718377000002</v>
      </c>
      <c r="M12" s="4">
        <v>16.627175869999999</v>
      </c>
      <c r="N12" s="4">
        <v>21.552907279999999</v>
      </c>
      <c r="O12" s="4">
        <v>37.011541149999999</v>
      </c>
      <c r="P12" s="4">
        <v>21.32367661</v>
      </c>
      <c r="Q12" s="4">
        <v>40.591675149999993</v>
      </c>
      <c r="R12" s="4">
        <v>48.940903869999978</v>
      </c>
      <c r="S12" s="4">
        <v>26.944716740000011</v>
      </c>
      <c r="T12" s="4">
        <v>24.217577470000009</v>
      </c>
      <c r="U12" s="4">
        <v>29.735671499999999</v>
      </c>
      <c r="V12" s="4">
        <v>27.854661330000006</v>
      </c>
      <c r="W12" s="4">
        <v>34.419866710000015</v>
      </c>
      <c r="X12" s="4">
        <v>27.560976970000006</v>
      </c>
      <c r="Y12" s="4">
        <v>42.461481569999997</v>
      </c>
      <c r="Z12" s="4">
        <v>34.800433189999993</v>
      </c>
      <c r="AA12" s="4">
        <v>38.274830109999996</v>
      </c>
      <c r="AB12" s="4">
        <v>39.204404720000007</v>
      </c>
      <c r="AC12" s="4">
        <v>35.533382539999998</v>
      </c>
      <c r="AD12" s="4">
        <v>36.262959629999997</v>
      </c>
      <c r="AE12" s="4">
        <v>29.11265878999999</v>
      </c>
      <c r="AF12" s="4">
        <v>30.508164599999997</v>
      </c>
      <c r="AG12" s="4">
        <v>36</v>
      </c>
      <c r="AH12" s="4">
        <v>61.226861889999995</v>
      </c>
      <c r="AI12" s="4">
        <v>48.073529860000001</v>
      </c>
      <c r="AJ12" s="4">
        <v>88.982626710000034</v>
      </c>
      <c r="AK12" s="4">
        <v>43.429575060000005</v>
      </c>
      <c r="AL12" s="4">
        <v>93.567265250000005</v>
      </c>
      <c r="AM12" s="4">
        <v>34.26150251</v>
      </c>
      <c r="AN12" s="4">
        <v>35.354302709999999</v>
      </c>
      <c r="AO12" s="4">
        <v>38.796845869999999</v>
      </c>
      <c r="AP12" s="4">
        <v>37.563592809999996</v>
      </c>
      <c r="AQ12" s="4">
        <v>30.833566609999998</v>
      </c>
      <c r="AR12" s="4">
        <v>50</v>
      </c>
      <c r="AS12" s="4">
        <v>55.049233820000005</v>
      </c>
      <c r="AT12" s="4">
        <v>37.053101580000003</v>
      </c>
      <c r="AU12" s="4">
        <v>53.55553458</v>
      </c>
      <c r="AV12" s="4">
        <v>75.613507879999986</v>
      </c>
      <c r="AW12" s="25"/>
      <c r="AX12" s="26"/>
      <c r="AY12" s="23"/>
    </row>
    <row r="13" spans="2:52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v>70.798963900000004</v>
      </c>
      <c r="J13" s="4">
        <v>62.445248110000009</v>
      </c>
      <c r="K13" s="4">
        <v>61.040743189999986</v>
      </c>
      <c r="L13" s="4">
        <v>57.687648019999997</v>
      </c>
      <c r="M13" s="4">
        <v>60.46561973</v>
      </c>
      <c r="N13" s="4">
        <v>56.542685000000006</v>
      </c>
      <c r="O13" s="4">
        <v>67.83480376</v>
      </c>
      <c r="P13" s="4">
        <v>71.585644680000001</v>
      </c>
      <c r="Q13" s="4">
        <v>58.866253380000003</v>
      </c>
      <c r="R13" s="4">
        <v>67.388942229999984</v>
      </c>
      <c r="S13" s="4">
        <v>53.527441720000013</v>
      </c>
      <c r="T13" s="4">
        <v>47.565509929999997</v>
      </c>
      <c r="U13" s="4">
        <v>57.102939859999992</v>
      </c>
      <c r="V13" s="4">
        <v>54.721290889999992</v>
      </c>
      <c r="W13" s="4">
        <v>51.061923210000003</v>
      </c>
      <c r="X13" s="4">
        <v>54.244093929999991</v>
      </c>
      <c r="Y13" s="4">
        <v>62.90708266</v>
      </c>
      <c r="Z13" s="4">
        <v>54.273174449999992</v>
      </c>
      <c r="AA13" s="4">
        <v>60.913163599999997</v>
      </c>
      <c r="AB13" s="4">
        <v>58.478479660000005</v>
      </c>
      <c r="AC13" s="4">
        <v>39.406179049999999</v>
      </c>
      <c r="AD13" s="4">
        <v>41.960121110000003</v>
      </c>
      <c r="AE13" s="4">
        <v>41.038070419999997</v>
      </c>
      <c r="AF13" s="4">
        <v>39.621485140000004</v>
      </c>
      <c r="AG13" s="4">
        <v>39</v>
      </c>
      <c r="AH13" s="4">
        <v>40.447388970000006</v>
      </c>
      <c r="AI13" s="4">
        <v>42.275135229999997</v>
      </c>
      <c r="AJ13" s="4">
        <v>37.745343020000014</v>
      </c>
      <c r="AK13" s="4">
        <v>39.167298950000003</v>
      </c>
      <c r="AL13" s="4">
        <v>35.532610529999999</v>
      </c>
      <c r="AM13" s="4">
        <v>38.678048680000003</v>
      </c>
      <c r="AN13" s="4">
        <v>34.048291760000005</v>
      </c>
      <c r="AO13" s="4">
        <v>41.173480950000005</v>
      </c>
      <c r="AP13" s="4">
        <v>42.057068520000001</v>
      </c>
      <c r="AQ13" s="4">
        <v>37.771678489999999</v>
      </c>
      <c r="AR13" s="4">
        <v>61</v>
      </c>
      <c r="AS13" s="4">
        <v>44.530172870000001</v>
      </c>
      <c r="AT13" s="4">
        <v>40.136554149999995</v>
      </c>
      <c r="AU13" s="4">
        <v>46.754731670000005</v>
      </c>
      <c r="AV13" s="4">
        <v>43.3253129</v>
      </c>
      <c r="AW13" s="25"/>
      <c r="AX13" s="26"/>
      <c r="AY13" s="23"/>
    </row>
    <row r="14" spans="2:52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v>24.305670900000003</v>
      </c>
      <c r="J14" s="4">
        <v>32.818520080000006</v>
      </c>
      <c r="K14" s="4">
        <v>27.755827659999994</v>
      </c>
      <c r="L14" s="4">
        <v>21.808441779999999</v>
      </c>
      <c r="M14" s="4">
        <v>21.060927809999999</v>
      </c>
      <c r="N14" s="4">
        <v>27.404355320000008</v>
      </c>
      <c r="O14" s="4">
        <v>25.07145275000001</v>
      </c>
      <c r="P14" s="4">
        <v>29.110494639999999</v>
      </c>
      <c r="Q14" s="4">
        <v>22.766940369999997</v>
      </c>
      <c r="R14" s="4">
        <v>25.443855869999993</v>
      </c>
      <c r="S14" s="4">
        <v>24.417175260000004</v>
      </c>
      <c r="T14" s="4">
        <v>22.228592609999996</v>
      </c>
      <c r="U14" s="4">
        <v>29.159697369999996</v>
      </c>
      <c r="V14" s="4">
        <v>26.098953669999993</v>
      </c>
      <c r="W14" s="4">
        <v>22.189899580000002</v>
      </c>
      <c r="X14" s="4">
        <v>25.434958469999991</v>
      </c>
      <c r="Y14" s="4">
        <v>19.524868810000001</v>
      </c>
      <c r="Z14" s="4">
        <v>19.116199969999993</v>
      </c>
      <c r="AA14" s="4">
        <v>21.689584790000001</v>
      </c>
      <c r="AB14" s="4">
        <v>26.225932799999999</v>
      </c>
      <c r="AC14" s="4">
        <v>23.05485491</v>
      </c>
      <c r="AD14" s="4">
        <v>24.98800318</v>
      </c>
      <c r="AE14" s="4">
        <v>22.930918550000001</v>
      </c>
      <c r="AF14" s="4">
        <v>20.646854170000005</v>
      </c>
      <c r="AG14" s="4">
        <v>28</v>
      </c>
      <c r="AH14" s="4">
        <v>29.875571450000006</v>
      </c>
      <c r="AI14" s="4">
        <v>31.433166609999997</v>
      </c>
      <c r="AJ14" s="4">
        <v>27.338081200000008</v>
      </c>
      <c r="AK14" s="4">
        <v>30.063294190000004</v>
      </c>
      <c r="AL14" s="4">
        <v>19.83833744</v>
      </c>
      <c r="AM14" s="4">
        <v>26.034985920000004</v>
      </c>
      <c r="AN14" s="4">
        <v>21.666612970000006</v>
      </c>
      <c r="AO14" s="4">
        <v>23.845251570000006</v>
      </c>
      <c r="AP14" s="4">
        <v>28.279811300000006</v>
      </c>
      <c r="AQ14" s="4">
        <v>26.881033849999998</v>
      </c>
      <c r="AR14" s="4">
        <v>44</v>
      </c>
      <c r="AS14" s="4">
        <v>34.497353140000001</v>
      </c>
      <c r="AT14" s="4">
        <v>26.58180209</v>
      </c>
      <c r="AU14" s="4">
        <v>29.215907090000005</v>
      </c>
      <c r="AV14" s="4">
        <v>30.622017379999996</v>
      </c>
      <c r="AW14" s="25"/>
      <c r="AX14" s="26"/>
      <c r="AY14" s="23"/>
    </row>
    <row r="15" spans="2:52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v>12.096787279999999</v>
      </c>
      <c r="J15" s="4">
        <v>5.1536917999999998</v>
      </c>
      <c r="K15" s="4">
        <v>4.4247279600000011</v>
      </c>
      <c r="L15" s="4">
        <v>4.4759513800000006</v>
      </c>
      <c r="M15" s="4">
        <v>11.100297409999998</v>
      </c>
      <c r="N15" s="4">
        <v>3.9231396100000002</v>
      </c>
      <c r="O15" s="4">
        <v>12.850208640000004</v>
      </c>
      <c r="P15" s="4">
        <v>6.43457247</v>
      </c>
      <c r="Q15" s="4">
        <v>4.7310052400000009</v>
      </c>
      <c r="R15" s="4">
        <v>9.7673025199999994</v>
      </c>
      <c r="S15" s="4">
        <v>4.5799148200000017</v>
      </c>
      <c r="T15" s="4">
        <v>1.4048468600000001</v>
      </c>
      <c r="U15" s="4">
        <v>2.688688229999999</v>
      </c>
      <c r="V15" s="4">
        <v>5.5217917400000003</v>
      </c>
      <c r="W15" s="4">
        <v>4.3294818699999995</v>
      </c>
      <c r="X15" s="4">
        <v>3.2061846900000002</v>
      </c>
      <c r="Y15" s="4">
        <v>6.8446114300000014</v>
      </c>
      <c r="Z15" s="4">
        <v>4.4827114700000008</v>
      </c>
      <c r="AA15" s="4">
        <v>3.9186723899999993</v>
      </c>
      <c r="AB15" s="4">
        <v>3.3777978300000004</v>
      </c>
      <c r="AC15" s="4">
        <v>4.3799377499999999</v>
      </c>
      <c r="AD15" s="4">
        <v>4.2675132900000001</v>
      </c>
      <c r="AE15" s="4">
        <v>4.1515115199999997</v>
      </c>
      <c r="AF15" s="4">
        <v>4.1936785700000012</v>
      </c>
      <c r="AG15" s="4">
        <v>3</v>
      </c>
      <c r="AH15" s="4">
        <v>2.9367102300000001</v>
      </c>
      <c r="AI15" s="4">
        <v>3.3919111100000001</v>
      </c>
      <c r="AJ15" s="4">
        <v>4.5494574399999994</v>
      </c>
      <c r="AK15" s="4">
        <v>2.5748288399999995</v>
      </c>
      <c r="AL15" s="4">
        <v>2.4356202900000006</v>
      </c>
      <c r="AM15" s="4">
        <v>2.5813545699999998</v>
      </c>
      <c r="AN15" s="4">
        <v>2.5372882900000007</v>
      </c>
      <c r="AO15" s="4">
        <v>3.46239527</v>
      </c>
      <c r="AP15" s="4">
        <v>2.5315351400000004</v>
      </c>
      <c r="AQ15" s="4">
        <v>2.15388578</v>
      </c>
      <c r="AR15" s="4">
        <v>3</v>
      </c>
      <c r="AS15" s="4">
        <v>1.8169899700000001</v>
      </c>
      <c r="AT15" s="4">
        <v>1.9725112100000002</v>
      </c>
      <c r="AU15" s="4">
        <v>2.0612825899999998</v>
      </c>
      <c r="AV15" s="4">
        <v>2.8622454199999998</v>
      </c>
      <c r="AW15" s="25"/>
      <c r="AX15" s="26"/>
      <c r="AY15" s="23"/>
    </row>
    <row r="16" spans="2:52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v>34.39650572</v>
      </c>
      <c r="J16" s="4">
        <v>24.473036230000005</v>
      </c>
      <c r="K16" s="4">
        <v>28.860187569999997</v>
      </c>
      <c r="L16" s="4">
        <v>31.403254859999997</v>
      </c>
      <c r="M16" s="4">
        <v>28.304394510000002</v>
      </c>
      <c r="N16" s="4">
        <v>25.215190069999995</v>
      </c>
      <c r="O16" s="4">
        <v>29.913142369999996</v>
      </c>
      <c r="P16" s="4">
        <v>36.040577570000011</v>
      </c>
      <c r="Q16" s="4">
        <v>31.368307770000001</v>
      </c>
      <c r="R16" s="4">
        <v>32.177783839999989</v>
      </c>
      <c r="S16" s="4">
        <v>24.530351640000006</v>
      </c>
      <c r="T16" s="4">
        <v>23.932070460000002</v>
      </c>
      <c r="U16" s="4">
        <v>25.254554259999999</v>
      </c>
      <c r="V16" s="4">
        <v>23.100545480000001</v>
      </c>
      <c r="W16" s="4">
        <v>24.542541760000002</v>
      </c>
      <c r="X16" s="4">
        <v>25.60295077</v>
      </c>
      <c r="Y16" s="4">
        <v>36.537602419999999</v>
      </c>
      <c r="Z16" s="4">
        <v>30.674263009999997</v>
      </c>
      <c r="AA16" s="4">
        <v>35.304906419999995</v>
      </c>
      <c r="AB16" s="4">
        <v>28.874749030000004</v>
      </c>
      <c r="AC16" s="4">
        <v>11.971386389999999</v>
      </c>
      <c r="AD16" s="4">
        <v>12.704604639999999</v>
      </c>
      <c r="AE16" s="4">
        <v>13.955640349999999</v>
      </c>
      <c r="AF16" s="4">
        <v>14.7809524</v>
      </c>
      <c r="AG16" s="4">
        <v>8</v>
      </c>
      <c r="AH16" s="4">
        <v>7.6351072900000005</v>
      </c>
      <c r="AI16" s="4">
        <v>7.4500575099999988</v>
      </c>
      <c r="AJ16" s="4">
        <v>5.8578043800000019</v>
      </c>
      <c r="AK16" s="4">
        <v>6.529175920000001</v>
      </c>
      <c r="AL16" s="4">
        <v>13.258652800000002</v>
      </c>
      <c r="AM16" s="4">
        <v>10.061708190000001</v>
      </c>
      <c r="AN16" s="4">
        <v>9.8443904999999994</v>
      </c>
      <c r="AO16" s="4">
        <v>13.865834110000002</v>
      </c>
      <c r="AP16" s="4">
        <v>11.24572208</v>
      </c>
      <c r="AQ16" s="4">
        <v>8.7367588599999984</v>
      </c>
      <c r="AR16" s="4">
        <v>14</v>
      </c>
      <c r="AS16" s="4">
        <v>8.2158297600000001</v>
      </c>
      <c r="AT16" s="4">
        <v>11.582240849999996</v>
      </c>
      <c r="AU16" s="4">
        <v>15.477541990000001</v>
      </c>
      <c r="AV16" s="4">
        <v>9.8410501000000004</v>
      </c>
      <c r="AW16" s="25"/>
      <c r="AX16" s="26"/>
      <c r="AY16" s="23"/>
    </row>
    <row r="17" spans="1:51" ht="15.75" thickBot="1" x14ac:dyDescent="0.3">
      <c r="B17" s="39"/>
      <c r="C17" s="40"/>
      <c r="D17" s="37" t="s">
        <v>31</v>
      </c>
      <c r="E17" s="37"/>
      <c r="F17" s="37"/>
      <c r="G17" s="37"/>
      <c r="H17" s="38"/>
      <c r="I17" s="6">
        <v>8.729530000000001E-3</v>
      </c>
      <c r="J17" s="6">
        <v>7.0402399999999997E-3</v>
      </c>
      <c r="K17" s="6">
        <v>2.2272190000000001E-2</v>
      </c>
      <c r="L17" s="6">
        <v>1.4031430000000001E-2</v>
      </c>
      <c r="M17" s="6">
        <v>3.9266280000000001E-2</v>
      </c>
      <c r="N17" s="6">
        <v>3.6162529999999998E-2</v>
      </c>
      <c r="O17" s="6">
        <v>3.090244E-2</v>
      </c>
      <c r="P17" s="6">
        <v>2.093049E-2</v>
      </c>
      <c r="Q17" s="6">
        <v>2.1010040000000001E-2</v>
      </c>
      <c r="R17" s="6">
        <v>4.0931559999999999E-2</v>
      </c>
      <c r="S17" s="6">
        <v>0.14184212000000002</v>
      </c>
      <c r="T17" s="6">
        <v>8.4357539999999995E-2</v>
      </c>
      <c r="U17" s="6">
        <v>9.0978769999999987E-2</v>
      </c>
      <c r="V17" s="6">
        <v>0.12729865999999998</v>
      </c>
      <c r="W17" s="6">
        <v>5.2406089999999995E-2</v>
      </c>
      <c r="X17" s="6">
        <v>2.9869100000000003E-2</v>
      </c>
      <c r="Y17" s="6">
        <v>0.15394948999999999</v>
      </c>
      <c r="Z17" s="6">
        <v>1.7310330000000006E-2</v>
      </c>
      <c r="AA17" s="6">
        <v>3.3625709999999996E-2</v>
      </c>
      <c r="AB17" s="6">
        <v>0.10566614999999999</v>
      </c>
      <c r="AC17" s="6">
        <v>3.2372169999999999E-2</v>
      </c>
      <c r="AD17" s="6">
        <v>2.673907E-2</v>
      </c>
      <c r="AE17" s="6">
        <v>3.226072E-2</v>
      </c>
      <c r="AF17" s="6">
        <v>0.11275834999999999</v>
      </c>
      <c r="AG17" s="6">
        <v>0</v>
      </c>
      <c r="AH17" s="6">
        <v>7.9270069999999998E-2</v>
      </c>
      <c r="AI17" s="6">
        <v>0.14213598</v>
      </c>
      <c r="AJ17" s="6">
        <v>0.15930049000000002</v>
      </c>
      <c r="AK17" s="6">
        <v>3.7805640000000001E-2</v>
      </c>
      <c r="AL17" s="6">
        <v>3.6162450000000006E-2</v>
      </c>
      <c r="AM17" s="6">
        <v>1.9136510000000002E-2</v>
      </c>
      <c r="AN17" s="6">
        <v>1.369136E-2</v>
      </c>
      <c r="AO17" s="6">
        <v>0.11469718000000002</v>
      </c>
      <c r="AP17" s="6">
        <v>7.1947910000000004E-2</v>
      </c>
      <c r="AQ17" s="6">
        <v>9.3352119999999997E-2</v>
      </c>
      <c r="AR17" s="6">
        <v>0</v>
      </c>
      <c r="AS17" s="6">
        <v>7.4121560000000003E-2</v>
      </c>
      <c r="AT17" s="6">
        <v>1.1119319999999999E-2</v>
      </c>
      <c r="AU17" s="6">
        <v>0.17346622</v>
      </c>
      <c r="AV17" s="6">
        <v>0.15454033</v>
      </c>
      <c r="AW17" s="25"/>
      <c r="AX17" s="26"/>
      <c r="AY17" s="23"/>
    </row>
    <row r="18" spans="1:51" ht="15.75" thickBot="1" x14ac:dyDescent="0.3">
      <c r="B18" s="1"/>
      <c r="C18" s="33" t="s">
        <v>8</v>
      </c>
      <c r="D18" s="33"/>
      <c r="E18" s="33"/>
      <c r="F18" s="33"/>
      <c r="G18" s="33"/>
      <c r="H18" s="34"/>
      <c r="I18" s="3">
        <v>153.50127706134003</v>
      </c>
      <c r="J18" s="3">
        <v>161.61072694880403</v>
      </c>
      <c r="K18" s="3">
        <v>188.83508287218004</v>
      </c>
      <c r="L18" s="3">
        <v>148.21812169452002</v>
      </c>
      <c r="M18" s="3">
        <v>99.980934039996015</v>
      </c>
      <c r="N18" s="3">
        <v>122.85419191679999</v>
      </c>
      <c r="O18" s="3">
        <v>218.982313497636</v>
      </c>
      <c r="P18" s="3">
        <v>210.50913652931999</v>
      </c>
      <c r="Q18" s="3">
        <v>152.18937751792799</v>
      </c>
      <c r="R18" s="3">
        <v>136.696650474108</v>
      </c>
      <c r="S18" s="3">
        <v>205.30989463958403</v>
      </c>
      <c r="T18" s="3">
        <v>269.26826322432004</v>
      </c>
      <c r="U18" s="3">
        <v>341.78878040700005</v>
      </c>
      <c r="V18" s="3">
        <v>345.70285585000005</v>
      </c>
      <c r="W18" s="3">
        <v>338.38572367949996</v>
      </c>
      <c r="X18" s="3">
        <v>225.71594150849995</v>
      </c>
      <c r="Y18" s="3">
        <v>153.96486297600001</v>
      </c>
      <c r="Z18" s="3">
        <v>151.079915175</v>
      </c>
      <c r="AA18" s="3">
        <v>328.31019147500001</v>
      </c>
      <c r="AB18" s="3">
        <v>282.08698651100008</v>
      </c>
      <c r="AC18" s="3">
        <v>180.98790697999999</v>
      </c>
      <c r="AD18" s="3">
        <v>185.63142999700003</v>
      </c>
      <c r="AE18" s="3">
        <v>272.886613506</v>
      </c>
      <c r="AF18" s="3">
        <v>362.06082403199997</v>
      </c>
      <c r="AG18" s="3">
        <v>400.66667731220008</v>
      </c>
      <c r="AH18" s="3">
        <v>367.58087013779999</v>
      </c>
      <c r="AI18" s="3">
        <v>354.02295029480007</v>
      </c>
      <c r="AJ18" s="3">
        <v>256.69024299519998</v>
      </c>
      <c r="AK18" s="3">
        <v>164.12979014140004</v>
      </c>
      <c r="AL18" s="3">
        <v>169.51437668760002</v>
      </c>
      <c r="AM18" s="3">
        <v>318.45051622559998</v>
      </c>
      <c r="AN18" s="3">
        <v>258.92872889099999</v>
      </c>
      <c r="AO18" s="3">
        <v>182.89575396959998</v>
      </c>
      <c r="AP18" s="3">
        <v>186.135507768</v>
      </c>
      <c r="AQ18" s="3">
        <v>251.57658517319996</v>
      </c>
      <c r="AR18" s="3">
        <v>308.64486885119999</v>
      </c>
      <c r="AS18" s="3">
        <v>378.27180938399994</v>
      </c>
      <c r="AT18" s="3">
        <v>352.01193888</v>
      </c>
      <c r="AU18" s="3">
        <v>223.66915762799991</v>
      </c>
      <c r="AV18" s="3">
        <v>157.06246751579997</v>
      </c>
      <c r="AW18" s="25"/>
      <c r="AX18" s="26"/>
      <c r="AY18" s="23"/>
    </row>
    <row r="19" spans="1:51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5"/>
      <c r="AX19" s="26"/>
      <c r="AY19" s="23"/>
    </row>
    <row r="20" spans="1:51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5"/>
      <c r="AX20" s="26"/>
      <c r="AY20" s="23"/>
    </row>
    <row r="21" spans="1:51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5"/>
      <c r="AX21" s="26"/>
      <c r="AY21" s="23"/>
    </row>
    <row r="22" spans="1:51" ht="15.75" thickBot="1" x14ac:dyDescent="0.3">
      <c r="B22" s="1"/>
      <c r="C22" s="33" t="s">
        <v>9</v>
      </c>
      <c r="D22" s="33"/>
      <c r="E22" s="33"/>
      <c r="F22" s="33"/>
      <c r="G22" s="33"/>
      <c r="H22" s="34"/>
      <c r="I22" s="3">
        <v>17.184847549999994</v>
      </c>
      <c r="J22" s="3">
        <v>14.85893555</v>
      </c>
      <c r="K22" s="3">
        <v>26.165929120000001</v>
      </c>
      <c r="L22" s="3">
        <v>14.987649570000002</v>
      </c>
      <c r="M22" s="3">
        <v>30.232260899999996</v>
      </c>
      <c r="N22" s="3">
        <v>19.466617929999998</v>
      </c>
      <c r="O22" s="3">
        <v>31.671825079999991</v>
      </c>
      <c r="P22" s="3">
        <v>56.200196309999981</v>
      </c>
      <c r="Q22" s="3">
        <v>63.338801589999989</v>
      </c>
      <c r="R22" s="3">
        <v>24.341957150000002</v>
      </c>
      <c r="S22" s="3">
        <v>33.973518820000002</v>
      </c>
      <c r="T22" s="3">
        <v>22.379409199999998</v>
      </c>
      <c r="U22" s="3">
        <v>19.561063300000001</v>
      </c>
      <c r="V22" s="3">
        <v>26.461862480000001</v>
      </c>
      <c r="W22" s="3">
        <v>14.339222069999998</v>
      </c>
      <c r="X22" s="3">
        <v>19.83934665</v>
      </c>
      <c r="Y22" s="3">
        <v>19.670964059999996</v>
      </c>
      <c r="Z22" s="3">
        <v>17.270110340000002</v>
      </c>
      <c r="AA22" s="3">
        <v>18.510328939999994</v>
      </c>
      <c r="AB22" s="3">
        <v>13.52702304</v>
      </c>
      <c r="AC22" s="3">
        <v>19.716427209999996</v>
      </c>
      <c r="AD22" s="3">
        <v>22.582478349999995</v>
      </c>
      <c r="AE22" s="3">
        <v>9.3430642599999985</v>
      </c>
      <c r="AF22" s="3">
        <v>11.419322140000002</v>
      </c>
      <c r="AG22" s="3">
        <v>11</v>
      </c>
      <c r="AH22" s="3">
        <v>6.9079036799999987</v>
      </c>
      <c r="AI22" s="3">
        <v>15.668223999999999</v>
      </c>
      <c r="AJ22" s="3">
        <v>16.497873970000001</v>
      </c>
      <c r="AK22" s="3">
        <v>9.7042674000000027</v>
      </c>
      <c r="AL22" s="3">
        <v>8.0250452599999988</v>
      </c>
      <c r="AM22" s="3">
        <v>9.9988414900000002</v>
      </c>
      <c r="AN22" s="3">
        <v>12.078935789999999</v>
      </c>
      <c r="AO22" s="3">
        <v>11.975344250000003</v>
      </c>
      <c r="AP22" s="3">
        <v>7.3652355900000011</v>
      </c>
      <c r="AQ22" s="3">
        <v>11.18041695</v>
      </c>
      <c r="AR22" s="3">
        <v>12</v>
      </c>
      <c r="AS22" s="3">
        <v>4.5455916700000003</v>
      </c>
      <c r="AT22" s="3">
        <v>11.18887344</v>
      </c>
      <c r="AU22" s="3">
        <v>7.4591788500000007</v>
      </c>
      <c r="AV22" s="3">
        <v>4.5741706899999999</v>
      </c>
      <c r="AW22" s="25"/>
      <c r="AX22" s="26"/>
      <c r="AY22" s="23"/>
    </row>
    <row r="23" spans="1:51" ht="15.75" thickBot="1" x14ac:dyDescent="0.3">
      <c r="B23" s="29"/>
      <c r="C23" s="30"/>
      <c r="D23" s="31" t="s">
        <v>10</v>
      </c>
      <c r="E23" s="31"/>
      <c r="F23" s="31"/>
      <c r="G23" s="31"/>
      <c r="H23" s="31"/>
      <c r="I23" s="4">
        <v>0.9798288799999999</v>
      </c>
      <c r="J23" s="4">
        <v>1.8617267799999995</v>
      </c>
      <c r="K23" s="4">
        <v>3.7340114999999998</v>
      </c>
      <c r="L23" s="4">
        <v>2.1021528900000002</v>
      </c>
      <c r="M23" s="4">
        <v>3.1433186300000004</v>
      </c>
      <c r="N23" s="4">
        <v>3.6074504599999999</v>
      </c>
      <c r="O23" s="4">
        <v>2.55766274</v>
      </c>
      <c r="P23" s="4">
        <v>6.3041737700000002</v>
      </c>
      <c r="Q23" s="4">
        <v>2.31541767</v>
      </c>
      <c r="R23" s="4">
        <v>5.4358702300000008</v>
      </c>
      <c r="S23" s="4">
        <v>3.5041807499999997</v>
      </c>
      <c r="T23" s="4">
        <v>4.8061705099999994</v>
      </c>
      <c r="U23" s="4">
        <v>4.5295806899999995</v>
      </c>
      <c r="V23" s="4">
        <v>2.7526271900000001</v>
      </c>
      <c r="W23" s="4">
        <v>0.94077040000000001</v>
      </c>
      <c r="X23" s="4">
        <v>3.5766998099999996</v>
      </c>
      <c r="Y23" s="4">
        <v>0.23648382000000001</v>
      </c>
      <c r="Z23" s="4">
        <v>0.58131488000000009</v>
      </c>
      <c r="AA23" s="4">
        <v>0.12872157000000001</v>
      </c>
      <c r="AB23" s="4">
        <v>0.69494648000000014</v>
      </c>
      <c r="AC23" s="4">
        <v>3.6171842899999995</v>
      </c>
      <c r="AD23" s="4">
        <v>0.74282475999999997</v>
      </c>
      <c r="AE23" s="4">
        <v>0.97147266999999993</v>
      </c>
      <c r="AF23" s="4">
        <v>0.71864056000000009</v>
      </c>
      <c r="AG23" s="4">
        <v>2</v>
      </c>
      <c r="AH23" s="4">
        <v>1.3049641999999999</v>
      </c>
      <c r="AI23" s="4">
        <v>3.0834009600000001</v>
      </c>
      <c r="AJ23" s="4">
        <v>1.5150595600000001</v>
      </c>
      <c r="AK23" s="4">
        <v>0.41980127</v>
      </c>
      <c r="AL23" s="4">
        <v>1.4278984599999998</v>
      </c>
      <c r="AM23" s="4">
        <v>0.62013308999999994</v>
      </c>
      <c r="AN23" s="4">
        <v>1.9758235699999998</v>
      </c>
      <c r="AO23" s="4">
        <v>0.36471396000000006</v>
      </c>
      <c r="AP23" s="4">
        <v>0.13465197000000001</v>
      </c>
      <c r="AQ23" s="4">
        <v>2.0681065799999998</v>
      </c>
      <c r="AR23" s="4">
        <v>6</v>
      </c>
      <c r="AS23" s="4">
        <v>0.31859187</v>
      </c>
      <c r="AT23" s="4">
        <v>4.9829019600000004</v>
      </c>
      <c r="AU23" s="4">
        <v>1.6925677300000002</v>
      </c>
      <c r="AV23" s="4">
        <v>0.32516268000000004</v>
      </c>
      <c r="AW23" s="25"/>
      <c r="AX23" s="26"/>
      <c r="AY23" s="23"/>
    </row>
    <row r="24" spans="1:51" ht="15.75" thickBot="1" x14ac:dyDescent="0.3">
      <c r="B24" s="29"/>
      <c r="C24" s="30"/>
      <c r="D24" s="43" t="s">
        <v>11</v>
      </c>
      <c r="E24" s="43"/>
      <c r="F24" s="43"/>
      <c r="G24" s="43"/>
      <c r="H24" s="43"/>
      <c r="I24" s="4">
        <v>5.4393836499999999</v>
      </c>
      <c r="J24" s="4">
        <v>5.0436741799999982</v>
      </c>
      <c r="K24" s="4">
        <v>15.34640774</v>
      </c>
      <c r="L24" s="4">
        <v>5.3117017300000002</v>
      </c>
      <c r="M24" s="4">
        <v>18.110644959999998</v>
      </c>
      <c r="N24" s="4">
        <v>11.434056849999999</v>
      </c>
      <c r="O24" s="4">
        <v>19.305103999999989</v>
      </c>
      <c r="P24" s="4">
        <v>41.339208209999988</v>
      </c>
      <c r="Q24" s="4">
        <v>19.387509429999991</v>
      </c>
      <c r="R24" s="4">
        <v>4.7346636900000005</v>
      </c>
      <c r="S24" s="4">
        <v>23.101660620000001</v>
      </c>
      <c r="T24" s="4">
        <v>11.62115262</v>
      </c>
      <c r="U24" s="4">
        <v>9.6295129600000013</v>
      </c>
      <c r="V24" s="4">
        <v>10.489825209999999</v>
      </c>
      <c r="W24" s="4">
        <v>7.8343141099999993</v>
      </c>
      <c r="X24" s="4">
        <v>8.2391985400000003</v>
      </c>
      <c r="Y24" s="4">
        <v>6.7029769199999993</v>
      </c>
      <c r="Z24" s="4">
        <v>10.780065820000001</v>
      </c>
      <c r="AA24" s="4">
        <v>9.1117326399999961</v>
      </c>
      <c r="AB24" s="4">
        <v>5.7101064399999988</v>
      </c>
      <c r="AC24" s="4">
        <v>9.8639473799999955</v>
      </c>
      <c r="AD24" s="4">
        <v>15.51983763</v>
      </c>
      <c r="AE24" s="4">
        <v>3.5021572299999995</v>
      </c>
      <c r="AF24" s="4">
        <v>2.7611601400000003</v>
      </c>
      <c r="AG24" s="4">
        <v>2</v>
      </c>
      <c r="AH24" s="4">
        <v>1.6567373600000002</v>
      </c>
      <c r="AI24" s="4">
        <v>5.5758270499999982</v>
      </c>
      <c r="AJ24" s="4">
        <v>5.9731551400000011</v>
      </c>
      <c r="AK24" s="4">
        <v>2.9324681999999997</v>
      </c>
      <c r="AL24" s="4">
        <v>2.6593822</v>
      </c>
      <c r="AM24" s="4">
        <v>4.1757070099999991</v>
      </c>
      <c r="AN24" s="4">
        <v>3.5804721699999997</v>
      </c>
      <c r="AO24" s="4">
        <v>3.4983690000000003</v>
      </c>
      <c r="AP24" s="4">
        <v>2.2556439699999999</v>
      </c>
      <c r="AQ24" s="4">
        <v>2.8014340299999994</v>
      </c>
      <c r="AR24" s="4">
        <v>3</v>
      </c>
      <c r="AS24" s="4">
        <v>2.0155517399999998</v>
      </c>
      <c r="AT24" s="4">
        <v>2.49344126</v>
      </c>
      <c r="AU24" s="4">
        <v>2.6013034100000003</v>
      </c>
      <c r="AV24" s="4">
        <v>1.4481549599999999</v>
      </c>
      <c r="AW24" s="25"/>
      <c r="AX24" s="26"/>
      <c r="AY24" s="23"/>
    </row>
    <row r="25" spans="1:51" ht="15.75" thickBot="1" x14ac:dyDescent="0.3">
      <c r="B25" s="29"/>
      <c r="C25" s="30"/>
      <c r="D25" s="31" t="s">
        <v>12</v>
      </c>
      <c r="E25" s="31"/>
      <c r="F25" s="31"/>
      <c r="G25" s="31"/>
      <c r="H25" s="32"/>
      <c r="I25" s="4">
        <v>10.765635019999996</v>
      </c>
      <c r="J25" s="4">
        <v>7.9535345900000021</v>
      </c>
      <c r="K25" s="4">
        <v>7.0855098800000009</v>
      </c>
      <c r="L25" s="4">
        <v>7.5737949500000008</v>
      </c>
      <c r="M25" s="4">
        <v>8.9782973099999985</v>
      </c>
      <c r="N25" s="4">
        <v>4.4251106199999999</v>
      </c>
      <c r="O25" s="4">
        <v>9.8090583399999982</v>
      </c>
      <c r="P25" s="4">
        <v>8.5568143299999964</v>
      </c>
      <c r="Q25" s="4">
        <v>41.635874489999999</v>
      </c>
      <c r="R25" s="4">
        <v>14.171423230000002</v>
      </c>
      <c r="S25" s="4">
        <v>7.3676774500000004</v>
      </c>
      <c r="T25" s="4">
        <v>5.9520860699999991</v>
      </c>
      <c r="U25" s="4">
        <v>5.401969649999999</v>
      </c>
      <c r="V25" s="4">
        <v>13.219410080000003</v>
      </c>
      <c r="W25" s="4">
        <v>5.5641375599999989</v>
      </c>
      <c r="X25" s="4">
        <v>8.0234483000000001</v>
      </c>
      <c r="Y25" s="4">
        <v>12.731503319999998</v>
      </c>
      <c r="Z25" s="4">
        <v>5.9087296400000007</v>
      </c>
      <c r="AA25" s="4">
        <v>9.2698747299999962</v>
      </c>
      <c r="AB25" s="4">
        <v>7.1219701200000003</v>
      </c>
      <c r="AC25" s="4">
        <v>6.2352955400000001</v>
      </c>
      <c r="AD25" s="4">
        <v>6.3198159599999979</v>
      </c>
      <c r="AE25" s="4">
        <v>4.8694343599999987</v>
      </c>
      <c r="AF25" s="4">
        <v>7.9395214400000009</v>
      </c>
      <c r="AG25" s="4">
        <v>7</v>
      </c>
      <c r="AH25" s="4">
        <v>3.9462021199999993</v>
      </c>
      <c r="AI25" s="4">
        <v>7.0089959899999998</v>
      </c>
      <c r="AJ25" s="4">
        <v>9.0096592700000002</v>
      </c>
      <c r="AK25" s="4">
        <v>6.3519979300000022</v>
      </c>
      <c r="AL25" s="4">
        <v>3.9377646000000004</v>
      </c>
      <c r="AM25" s="4">
        <v>5.2030013900000016</v>
      </c>
      <c r="AN25" s="4">
        <v>6.5226400500000006</v>
      </c>
      <c r="AO25" s="4">
        <v>8.1122612900000028</v>
      </c>
      <c r="AP25" s="4">
        <v>4.9749396500000014</v>
      </c>
      <c r="AQ25" s="4">
        <v>6.3108763400000001</v>
      </c>
      <c r="AR25" s="4">
        <v>3</v>
      </c>
      <c r="AS25" s="4">
        <v>2.2114480600000004</v>
      </c>
      <c r="AT25" s="4">
        <v>3.7125302200000001</v>
      </c>
      <c r="AU25" s="4">
        <v>3.1653077100000004</v>
      </c>
      <c r="AV25" s="4">
        <v>2.8008530499999997</v>
      </c>
      <c r="AW25" s="25"/>
      <c r="AX25" s="26"/>
      <c r="AY25" s="23"/>
    </row>
    <row r="26" spans="1:51" ht="15.75" thickBot="1" x14ac:dyDescent="0.3">
      <c r="B26" s="1"/>
      <c r="C26" s="33" t="s">
        <v>13</v>
      </c>
      <c r="D26" s="33"/>
      <c r="E26" s="33"/>
      <c r="F26" s="33"/>
      <c r="G26" s="33"/>
      <c r="H26" s="34"/>
      <c r="I26" s="3">
        <v>1.4015939500000001</v>
      </c>
      <c r="J26" s="3">
        <v>3.5630297299999993</v>
      </c>
      <c r="K26" s="3">
        <v>3.6084768900000008</v>
      </c>
      <c r="L26" s="3">
        <v>2.3246325899999998</v>
      </c>
      <c r="M26" s="3">
        <v>2.68794785</v>
      </c>
      <c r="N26" s="3">
        <v>2.7899871099999998</v>
      </c>
      <c r="O26" s="3">
        <v>1.9913963400000001</v>
      </c>
      <c r="P26" s="3">
        <v>7.3137309399999992</v>
      </c>
      <c r="Q26" s="3">
        <v>1.3848479500000002</v>
      </c>
      <c r="R26" s="3">
        <v>2.1246813000000002</v>
      </c>
      <c r="S26" s="3">
        <v>3.1916727399999996</v>
      </c>
      <c r="T26" s="3">
        <v>2.2806848199999998</v>
      </c>
      <c r="U26" s="3">
        <v>1.8612953400000001</v>
      </c>
      <c r="V26" s="3">
        <v>3.7074477699999999</v>
      </c>
      <c r="W26" s="3">
        <v>1.7996136099999998</v>
      </c>
      <c r="X26" s="3">
        <v>3.0489293400000004</v>
      </c>
      <c r="Y26" s="3">
        <v>1.6452369600000001</v>
      </c>
      <c r="Z26" s="3">
        <v>3.0116380500000002</v>
      </c>
      <c r="AA26" s="3">
        <v>1.1156392400000001</v>
      </c>
      <c r="AB26" s="3">
        <v>1.5385139499999998</v>
      </c>
      <c r="AC26" s="3">
        <v>0.90186747</v>
      </c>
      <c r="AD26" s="3">
        <v>2.8086792100000002</v>
      </c>
      <c r="AE26" s="3">
        <v>1.7844180499999998</v>
      </c>
      <c r="AF26" s="3">
        <v>0.51991152000000007</v>
      </c>
      <c r="AG26" s="3">
        <v>2</v>
      </c>
      <c r="AH26" s="3">
        <v>0.93897803999999996</v>
      </c>
      <c r="AI26" s="3">
        <v>1.5419217800000002</v>
      </c>
      <c r="AJ26" s="3">
        <v>2.3668321400000001</v>
      </c>
      <c r="AK26" s="3">
        <v>1.6552436299999997</v>
      </c>
      <c r="AL26" s="3">
        <v>0.95643399000000007</v>
      </c>
      <c r="AM26" s="3">
        <v>1.4230350899999999</v>
      </c>
      <c r="AN26" s="3">
        <v>1.17027948</v>
      </c>
      <c r="AO26" s="3">
        <v>4.9995150399999995</v>
      </c>
      <c r="AP26" s="3">
        <v>1.4409580599999998</v>
      </c>
      <c r="AQ26" s="3">
        <v>1.6824574399999996</v>
      </c>
      <c r="AR26" s="3">
        <v>1</v>
      </c>
      <c r="AS26" s="3">
        <v>2.4207048200000001</v>
      </c>
      <c r="AT26" s="3">
        <v>6.8442537699999999</v>
      </c>
      <c r="AU26" s="3">
        <v>2.2507509800000003</v>
      </c>
      <c r="AV26" s="3">
        <v>6.6061125199999999</v>
      </c>
      <c r="AW26" s="25"/>
      <c r="AX26" s="26"/>
      <c r="AY26" s="23"/>
    </row>
    <row r="27" spans="1:51" ht="15.75" thickBot="1" x14ac:dyDescent="0.3">
      <c r="B27" s="29"/>
      <c r="C27" s="30"/>
      <c r="D27" s="31" t="s">
        <v>14</v>
      </c>
      <c r="E27" s="31"/>
      <c r="F27" s="31"/>
      <c r="G27" s="31"/>
      <c r="H27" s="32"/>
      <c r="I27" s="4">
        <v>1.3606622400000001</v>
      </c>
      <c r="J27" s="4">
        <v>3.5019546599999996</v>
      </c>
      <c r="K27" s="4">
        <v>3.4964744800000007</v>
      </c>
      <c r="L27" s="4">
        <v>2.24387699</v>
      </c>
      <c r="M27" s="4">
        <v>2.5161637400000001</v>
      </c>
      <c r="N27" s="4">
        <v>2.2912342399999996</v>
      </c>
      <c r="O27" s="4">
        <v>1.73747728</v>
      </c>
      <c r="P27" s="4">
        <v>6.4227679399999991</v>
      </c>
      <c r="Q27" s="4">
        <v>1.21853699</v>
      </c>
      <c r="R27" s="4">
        <v>1.7957788700000001</v>
      </c>
      <c r="S27" s="4">
        <v>2.6591208599999994</v>
      </c>
      <c r="T27" s="4">
        <v>2.2640561999999997</v>
      </c>
      <c r="U27" s="4">
        <v>1.1183769100000001</v>
      </c>
      <c r="V27" s="4">
        <v>2.9111830199999997</v>
      </c>
      <c r="W27" s="4">
        <v>1.4896134399999998</v>
      </c>
      <c r="X27" s="4">
        <v>2.7247768600000004</v>
      </c>
      <c r="Y27" s="4">
        <v>1.5346058300000001</v>
      </c>
      <c r="Z27" s="4">
        <v>2.9883150300000003</v>
      </c>
      <c r="AA27" s="4">
        <v>1.0565159100000001</v>
      </c>
      <c r="AB27" s="4">
        <v>1.1333618899999998</v>
      </c>
      <c r="AC27" s="4">
        <v>0.89363079000000001</v>
      </c>
      <c r="AD27" s="4">
        <v>2.8086792100000002</v>
      </c>
      <c r="AE27" s="4">
        <v>1.6566646999999999</v>
      </c>
      <c r="AF27" s="4">
        <v>0.51661246000000005</v>
      </c>
      <c r="AG27" s="4">
        <v>1</v>
      </c>
      <c r="AH27" s="4">
        <v>0.89342418000000001</v>
      </c>
      <c r="AI27" s="4">
        <v>1.4336267000000003</v>
      </c>
      <c r="AJ27" s="4">
        <v>1.9031117200000001</v>
      </c>
      <c r="AK27" s="4">
        <v>1.6232215399999999</v>
      </c>
      <c r="AL27" s="4">
        <v>0.91619567000000002</v>
      </c>
      <c r="AM27" s="4">
        <v>1.3869023899999999</v>
      </c>
      <c r="AN27" s="4">
        <v>0.40568757000000005</v>
      </c>
      <c r="AO27" s="4">
        <v>3.3541328899999994</v>
      </c>
      <c r="AP27" s="4">
        <v>1.2551325899999999</v>
      </c>
      <c r="AQ27" s="4">
        <v>1.5525469199999997</v>
      </c>
      <c r="AR27" s="4">
        <v>1</v>
      </c>
      <c r="AS27" s="4">
        <v>1.1234016099999999</v>
      </c>
      <c r="AT27" s="4">
        <v>6.3219859400000002</v>
      </c>
      <c r="AU27" s="4">
        <v>2.2140819600000001</v>
      </c>
      <c r="AV27" s="4">
        <v>5.8333554400000001</v>
      </c>
      <c r="AW27" s="25"/>
      <c r="AX27" s="26"/>
      <c r="AY27" s="23"/>
    </row>
    <row r="28" spans="1:51" ht="15.75" thickBot="1" x14ac:dyDescent="0.3">
      <c r="B28" s="29"/>
      <c r="C28" s="30"/>
      <c r="D28" s="31" t="s">
        <v>15</v>
      </c>
      <c r="E28" s="31"/>
      <c r="F28" s="31"/>
      <c r="G28" s="31"/>
      <c r="H28" s="32"/>
      <c r="I28" s="4">
        <v>4.0931710000000003E-2</v>
      </c>
      <c r="J28" s="4">
        <v>6.1075069999999995E-2</v>
      </c>
      <c r="K28" s="4">
        <v>0.11200241</v>
      </c>
      <c r="L28" s="4">
        <v>8.0755599999999997E-2</v>
      </c>
      <c r="M28" s="4">
        <v>0.17178410999999999</v>
      </c>
      <c r="N28" s="4">
        <v>0.49875287000000001</v>
      </c>
      <c r="O28" s="4">
        <v>0.25391905999999997</v>
      </c>
      <c r="P28" s="4">
        <v>0.89096300000000006</v>
      </c>
      <c r="Q28" s="4">
        <v>0.16631096000000001</v>
      </c>
      <c r="R28" s="4">
        <v>0.32890243000000002</v>
      </c>
      <c r="S28" s="4">
        <v>0.53255187999999998</v>
      </c>
      <c r="T28" s="4">
        <v>1.662862E-2</v>
      </c>
      <c r="U28" s="4">
        <v>0.74291843000000002</v>
      </c>
      <c r="V28" s="4">
        <v>0.79626474999999997</v>
      </c>
      <c r="W28" s="4">
        <v>0.31000016999999996</v>
      </c>
      <c r="X28" s="4">
        <v>0.32415247999999997</v>
      </c>
      <c r="Y28" s="4">
        <v>0.11063113000000001</v>
      </c>
      <c r="Z28" s="4">
        <v>2.332302E-2</v>
      </c>
      <c r="AA28" s="4">
        <v>5.9123330000000002E-2</v>
      </c>
      <c r="AB28" s="4">
        <v>0.40515206000000004</v>
      </c>
      <c r="AC28" s="4">
        <v>8.2366799999999997E-3</v>
      </c>
      <c r="AD28" s="4">
        <v>0</v>
      </c>
      <c r="AE28" s="4">
        <v>0.12775334999999999</v>
      </c>
      <c r="AF28" s="4">
        <v>3.2990599999999999E-3</v>
      </c>
      <c r="AG28" s="4">
        <v>1</v>
      </c>
      <c r="AH28" s="4">
        <v>4.5553859999999995E-2</v>
      </c>
      <c r="AI28" s="4">
        <v>0.10829508</v>
      </c>
      <c r="AJ28" s="4">
        <v>0.46372042000000002</v>
      </c>
      <c r="AK28" s="4">
        <v>3.2022089999999996E-2</v>
      </c>
      <c r="AL28" s="4">
        <v>4.0238320000000001E-2</v>
      </c>
      <c r="AM28" s="4">
        <v>3.6132700000000004E-2</v>
      </c>
      <c r="AN28" s="4">
        <v>0.76459191000000004</v>
      </c>
      <c r="AO28" s="4">
        <v>1.6453821500000001</v>
      </c>
      <c r="AP28" s="4">
        <v>0.18582546999999996</v>
      </c>
      <c r="AQ28" s="4">
        <v>0.12991052</v>
      </c>
      <c r="AR28" s="4">
        <v>0</v>
      </c>
      <c r="AS28" s="4">
        <v>1.2973032100000002</v>
      </c>
      <c r="AT28" s="4">
        <v>0.52226782999999999</v>
      </c>
      <c r="AU28" s="4">
        <v>3.6669020000000004E-2</v>
      </c>
      <c r="AV28" s="4">
        <v>0.7727570800000001</v>
      </c>
      <c r="AW28" s="25"/>
      <c r="AX28" s="26"/>
      <c r="AY28" s="23"/>
    </row>
    <row r="29" spans="1:51" ht="15.75" thickBot="1" x14ac:dyDescent="0.3">
      <c r="B29" s="1"/>
      <c r="C29" s="33" t="s">
        <v>16</v>
      </c>
      <c r="D29" s="33"/>
      <c r="E29" s="33"/>
      <c r="F29" s="33"/>
      <c r="G29" s="33"/>
      <c r="H29" s="34"/>
      <c r="I29" s="3">
        <v>5.6150379300000006</v>
      </c>
      <c r="J29" s="3">
        <v>5.8666414600000012</v>
      </c>
      <c r="K29" s="3">
        <v>6.5488170125000025</v>
      </c>
      <c r="L29" s="3">
        <v>5.3294461899999996</v>
      </c>
      <c r="M29" s="3">
        <v>4.0423756650000007</v>
      </c>
      <c r="N29" s="3">
        <v>3.938072607500001</v>
      </c>
      <c r="O29" s="3">
        <v>4.7768536250000011</v>
      </c>
      <c r="P29" s="3">
        <v>4.3673825724999986</v>
      </c>
      <c r="Q29" s="3">
        <v>4.1289492075000007</v>
      </c>
      <c r="R29" s="3">
        <v>4.9449451</v>
      </c>
      <c r="S29" s="3">
        <v>7.7273641499999934</v>
      </c>
      <c r="T29" s="3">
        <v>6.7142661850000005</v>
      </c>
      <c r="U29" s="3">
        <v>6.8410078350000001</v>
      </c>
      <c r="V29" s="3">
        <v>2.0372608099999998</v>
      </c>
      <c r="W29" s="3">
        <v>6.1671208350000013</v>
      </c>
      <c r="X29" s="3">
        <v>8.7646215250000026</v>
      </c>
      <c r="Y29" s="3">
        <v>6.8571975350000001</v>
      </c>
      <c r="Z29" s="3">
        <v>7.1843891199999979</v>
      </c>
      <c r="AA29" s="3">
        <v>2.9394589699999991</v>
      </c>
      <c r="AB29" s="3">
        <v>2.3754620699999998</v>
      </c>
      <c r="AC29" s="3">
        <v>1.7601512100000005</v>
      </c>
      <c r="AD29" s="3">
        <v>2.5828683949999989</v>
      </c>
      <c r="AE29" s="3">
        <v>5.2082813049999999</v>
      </c>
      <c r="AF29" s="3">
        <v>2.5015492449999996</v>
      </c>
      <c r="AG29" s="3">
        <v>5</v>
      </c>
      <c r="AH29" s="3">
        <v>4.0227985749999995</v>
      </c>
      <c r="AI29" s="3">
        <v>3.9067813875000006</v>
      </c>
      <c r="AJ29" s="3">
        <v>4.7604511699999996</v>
      </c>
      <c r="AK29" s="3">
        <v>2.6071300200000005</v>
      </c>
      <c r="AL29" s="3">
        <v>2.4793782600000003</v>
      </c>
      <c r="AM29" s="3">
        <v>4.917276369999998</v>
      </c>
      <c r="AN29" s="3">
        <v>4.3601566200000015</v>
      </c>
      <c r="AO29" s="3">
        <v>2.8719112300000003</v>
      </c>
      <c r="AP29" s="3">
        <v>2.9734186799999982</v>
      </c>
      <c r="AQ29" s="3">
        <v>3.4432154199999996</v>
      </c>
      <c r="AR29" s="3">
        <v>5</v>
      </c>
      <c r="AS29" s="3">
        <v>3.7989578250000005</v>
      </c>
      <c r="AT29" s="3">
        <v>7.255016799999999</v>
      </c>
      <c r="AU29" s="3">
        <v>10.744769312499997</v>
      </c>
      <c r="AV29" s="3">
        <v>1.7395438999999999</v>
      </c>
      <c r="AW29" s="25"/>
      <c r="AX29" s="26"/>
      <c r="AY29" s="23"/>
    </row>
    <row r="30" spans="1:51" ht="15.75" thickBot="1" x14ac:dyDescent="0.3">
      <c r="B30" s="1"/>
      <c r="C30" s="33" t="s">
        <v>29</v>
      </c>
      <c r="D30" s="33"/>
      <c r="E30" s="33"/>
      <c r="F30" s="33"/>
      <c r="G30" s="33"/>
      <c r="H30" s="34"/>
      <c r="I30" s="3">
        <v>3.8270559999999995E-2</v>
      </c>
      <c r="J30" s="3">
        <v>4.7938950000000001E-2</v>
      </c>
      <c r="K30" s="3">
        <v>0.16217737000000002</v>
      </c>
      <c r="L30" s="3">
        <v>4.1937989099999999</v>
      </c>
      <c r="M30" s="3">
        <v>0.35586850000000003</v>
      </c>
      <c r="N30" s="3">
        <v>1.96317739</v>
      </c>
      <c r="O30" s="3">
        <v>0.34814175000000003</v>
      </c>
      <c r="P30" s="3">
        <v>0.64011523999999997</v>
      </c>
      <c r="Q30" s="3">
        <v>1.0502031800000002</v>
      </c>
      <c r="R30" s="3">
        <v>1.6392282699999998</v>
      </c>
      <c r="S30" s="3">
        <v>2.5253344999999996</v>
      </c>
      <c r="T30" s="3">
        <v>1.78611919</v>
      </c>
      <c r="U30" s="3">
        <v>1.7737192300000009</v>
      </c>
      <c r="V30" s="3">
        <v>1.3382346700000001</v>
      </c>
      <c r="W30" s="3">
        <v>0.13586249</v>
      </c>
      <c r="X30" s="3">
        <v>3.8378700000000002E-3</v>
      </c>
      <c r="Y30" s="3">
        <v>0.88417463000000007</v>
      </c>
      <c r="Z30" s="3">
        <v>0.62876030999999999</v>
      </c>
      <c r="AA30" s="3">
        <v>7.4039400000000005E-2</v>
      </c>
      <c r="AB30" s="3">
        <v>0.16480905000000004</v>
      </c>
      <c r="AC30" s="3">
        <v>0.10032390000000001</v>
      </c>
      <c r="AD30" s="3">
        <v>5.1001969999999994E-2</v>
      </c>
      <c r="AE30" s="3">
        <v>0.93549993000000009</v>
      </c>
      <c r="AF30" s="3">
        <v>1.1218351899999999</v>
      </c>
      <c r="AG30" s="3">
        <v>2</v>
      </c>
      <c r="AH30" s="3">
        <v>0.16365310999999999</v>
      </c>
      <c r="AI30" s="3">
        <v>3.43025E-2</v>
      </c>
      <c r="AJ30" s="3">
        <v>1.3266750199999997</v>
      </c>
      <c r="AK30" s="3">
        <v>1.5510431600000001</v>
      </c>
      <c r="AL30" s="3">
        <v>0.59912905999999988</v>
      </c>
      <c r="AM30" s="3">
        <v>1.3535804100000002</v>
      </c>
      <c r="AN30" s="3">
        <v>0.97647846999999999</v>
      </c>
      <c r="AO30" s="3">
        <v>1.64230871</v>
      </c>
      <c r="AP30" s="3">
        <v>0.57530995000000007</v>
      </c>
      <c r="AQ30" s="3">
        <v>0.86285966000000003</v>
      </c>
      <c r="AR30" s="3">
        <v>1</v>
      </c>
      <c r="AS30" s="3">
        <v>0.99133161999999975</v>
      </c>
      <c r="AT30" s="3">
        <v>1.5941093000000002</v>
      </c>
      <c r="AU30" s="3">
        <v>1.7107778300000001</v>
      </c>
      <c r="AV30" s="3">
        <v>0.74806923000000003</v>
      </c>
      <c r="AW30" s="25"/>
      <c r="AX30" s="26"/>
      <c r="AY30" s="23"/>
    </row>
    <row r="31" spans="1:51" ht="15.75" thickBot="1" x14ac:dyDescent="0.3">
      <c r="B31" s="1"/>
      <c r="C31" s="33" t="s">
        <v>17</v>
      </c>
      <c r="D31" s="33"/>
      <c r="E31" s="33"/>
      <c r="F31" s="33"/>
      <c r="G31" s="33"/>
      <c r="H31" s="34"/>
      <c r="I31" s="3">
        <v>68.228726950000009</v>
      </c>
      <c r="J31" s="3">
        <v>81.678913750000007</v>
      </c>
      <c r="K31" s="3">
        <v>86.999504097500022</v>
      </c>
      <c r="L31" s="3">
        <v>62.664793619999983</v>
      </c>
      <c r="M31" s="3">
        <v>75.370342305000008</v>
      </c>
      <c r="N31" s="3">
        <v>77.287805142500005</v>
      </c>
      <c r="O31" s="3">
        <v>80.899173175000001</v>
      </c>
      <c r="P31" s="3">
        <v>76.154408527500024</v>
      </c>
      <c r="Q31" s="3">
        <v>83.849725032500004</v>
      </c>
      <c r="R31" s="3">
        <v>71.245893040000013</v>
      </c>
      <c r="S31" s="3">
        <v>73.964732284999997</v>
      </c>
      <c r="T31" s="3">
        <v>78.330320067500026</v>
      </c>
      <c r="U31" s="3">
        <v>62.804111412500014</v>
      </c>
      <c r="V31" s="3">
        <v>69.172627275000011</v>
      </c>
      <c r="W31" s="3">
        <v>77.630422762500018</v>
      </c>
      <c r="X31" s="3">
        <v>113.42923637750002</v>
      </c>
      <c r="Y31" s="3">
        <v>72.930237802500002</v>
      </c>
      <c r="Z31" s="3">
        <v>74.15744573000002</v>
      </c>
      <c r="AA31" s="3">
        <v>102.13240957500003</v>
      </c>
      <c r="AB31" s="3">
        <v>87.354244575000024</v>
      </c>
      <c r="AC31" s="3">
        <v>70.242390644999986</v>
      </c>
      <c r="AD31" s="3">
        <v>68.502170632499997</v>
      </c>
      <c r="AE31" s="3">
        <v>83.473647187499992</v>
      </c>
      <c r="AF31" s="3">
        <v>89.631354367499995</v>
      </c>
      <c r="AG31" s="3">
        <v>71</v>
      </c>
      <c r="AH31" s="3">
        <v>71.237502960000029</v>
      </c>
      <c r="AI31" s="3">
        <v>80.725614230000019</v>
      </c>
      <c r="AJ31" s="3">
        <v>69.821206589999989</v>
      </c>
      <c r="AK31" s="3">
        <v>95.245811549999985</v>
      </c>
      <c r="AL31" s="3">
        <v>78.25080973</v>
      </c>
      <c r="AM31" s="3">
        <v>67.22555985999999</v>
      </c>
      <c r="AN31" s="3">
        <v>80.125942000000009</v>
      </c>
      <c r="AO31" s="3">
        <v>77.125783130000002</v>
      </c>
      <c r="AP31" s="3">
        <v>60.248199919999998</v>
      </c>
      <c r="AQ31" s="3">
        <v>66.863674169999996</v>
      </c>
      <c r="AR31" s="3">
        <v>85</v>
      </c>
      <c r="AS31" s="3">
        <v>74.375942230000021</v>
      </c>
      <c r="AT31" s="3">
        <v>56.557141210000005</v>
      </c>
      <c r="AU31" s="3">
        <v>65.423484520000017</v>
      </c>
      <c r="AV31" s="3">
        <v>67.203252389999989</v>
      </c>
      <c r="AW31" s="25"/>
      <c r="AX31" s="26"/>
      <c r="AY31" s="23"/>
    </row>
    <row r="32" spans="1:51" ht="15.75" thickBot="1" x14ac:dyDescent="0.3">
      <c r="B32" s="29"/>
      <c r="C32" s="30"/>
      <c r="D32" s="31" t="s">
        <v>18</v>
      </c>
      <c r="E32" s="31"/>
      <c r="F32" s="31"/>
      <c r="G32" s="31"/>
      <c r="H32" s="32"/>
      <c r="I32" s="4">
        <v>6.6624335700000001</v>
      </c>
      <c r="J32" s="4">
        <v>19.978333929999994</v>
      </c>
      <c r="K32" s="4">
        <v>6.9693464999999994</v>
      </c>
      <c r="L32" s="4">
        <v>7.4945688699999984</v>
      </c>
      <c r="M32" s="4">
        <v>19.200434350000002</v>
      </c>
      <c r="N32" s="4">
        <v>7.4986446900000017</v>
      </c>
      <c r="O32" s="4">
        <v>13.975687599999999</v>
      </c>
      <c r="P32" s="4">
        <v>9.1931476200000013</v>
      </c>
      <c r="Q32" s="4">
        <v>8.8232787499999983</v>
      </c>
      <c r="R32" s="4">
        <v>7.2856763000000022</v>
      </c>
      <c r="S32" s="4">
        <v>7.6946093100000006</v>
      </c>
      <c r="T32" s="4">
        <v>7.0143439800000005</v>
      </c>
      <c r="U32" s="4">
        <v>6.8995321799999987</v>
      </c>
      <c r="V32" s="4">
        <v>7.2345147900000004</v>
      </c>
      <c r="W32" s="4">
        <v>5.6637227699999997</v>
      </c>
      <c r="X32" s="4">
        <v>42.661592729999995</v>
      </c>
      <c r="Y32" s="4">
        <v>7.3789729899999985</v>
      </c>
      <c r="Z32" s="4">
        <v>5.7387379300000001</v>
      </c>
      <c r="AA32" s="4">
        <v>6.5709938499999998</v>
      </c>
      <c r="AB32" s="4">
        <v>7.5906422900000017</v>
      </c>
      <c r="AC32" s="4">
        <v>3.7939979500000001</v>
      </c>
      <c r="AD32" s="4">
        <v>6.7017103600000016</v>
      </c>
      <c r="AE32" s="4">
        <v>8.57943313</v>
      </c>
      <c r="AF32" s="4">
        <v>14.24241636</v>
      </c>
      <c r="AG32" s="4">
        <v>6</v>
      </c>
      <c r="AH32" s="4">
        <v>8.70736226</v>
      </c>
      <c r="AI32" s="4">
        <v>6.2100737699999984</v>
      </c>
      <c r="AJ32" s="4">
        <v>8.1794042999999999</v>
      </c>
      <c r="AK32" s="4">
        <v>9.8560824000000018</v>
      </c>
      <c r="AL32" s="4">
        <v>8.8561282600000002</v>
      </c>
      <c r="AM32" s="4">
        <v>6.5257103099999991</v>
      </c>
      <c r="AN32" s="4">
        <v>8.2759875600000008</v>
      </c>
      <c r="AO32" s="4">
        <v>7.1177538800000013</v>
      </c>
      <c r="AP32" s="4">
        <v>9.6549341099999992</v>
      </c>
      <c r="AQ32" s="4">
        <v>8.7382573600000004</v>
      </c>
      <c r="AR32" s="4">
        <v>15</v>
      </c>
      <c r="AS32" s="4">
        <v>7.8354316900000001</v>
      </c>
      <c r="AT32" s="4">
        <v>6.5587479000000002</v>
      </c>
      <c r="AU32" s="4">
        <v>4.5250541700000007</v>
      </c>
      <c r="AV32" s="4">
        <v>7.4349599900000003</v>
      </c>
      <c r="AW32" s="25"/>
      <c r="AX32" s="26"/>
      <c r="AY32" s="23"/>
    </row>
    <row r="33" spans="1:51" ht="15.75" thickBot="1" x14ac:dyDescent="0.3">
      <c r="B33" s="29"/>
      <c r="C33" s="30"/>
      <c r="D33" s="31" t="s">
        <v>19</v>
      </c>
      <c r="E33" s="31"/>
      <c r="F33" s="31"/>
      <c r="G33" s="31"/>
      <c r="H33" s="32"/>
      <c r="I33" s="4">
        <v>61.566293380000005</v>
      </c>
      <c r="J33" s="4">
        <v>61.700579820000009</v>
      </c>
      <c r="K33" s="4">
        <v>80.030157597500022</v>
      </c>
      <c r="L33" s="4">
        <v>55.170224749999988</v>
      </c>
      <c r="M33" s="4">
        <v>56.169907954999999</v>
      </c>
      <c r="N33" s="4">
        <v>69.789160452499999</v>
      </c>
      <c r="O33" s="4">
        <v>66.923485575000001</v>
      </c>
      <c r="P33" s="4">
        <v>66.961260907500019</v>
      </c>
      <c r="Q33" s="4">
        <v>75.026446282500004</v>
      </c>
      <c r="R33" s="4">
        <v>63.960216740000014</v>
      </c>
      <c r="S33" s="4">
        <v>66.270122974999992</v>
      </c>
      <c r="T33" s="4">
        <v>71.315976087500019</v>
      </c>
      <c r="U33" s="4">
        <v>55.904579232500012</v>
      </c>
      <c r="V33" s="4">
        <v>61.938112485000005</v>
      </c>
      <c r="W33" s="4">
        <v>71.966699992500011</v>
      </c>
      <c r="X33" s="4">
        <v>70.767643647500023</v>
      </c>
      <c r="Y33" s="4">
        <v>65.551264812500008</v>
      </c>
      <c r="Z33" s="4">
        <v>68.418707800000021</v>
      </c>
      <c r="AA33" s="4">
        <v>95.561415725000032</v>
      </c>
      <c r="AB33" s="4">
        <v>79.763602285000019</v>
      </c>
      <c r="AC33" s="4">
        <v>66.448392694999981</v>
      </c>
      <c r="AD33" s="4">
        <v>61.800460272499997</v>
      </c>
      <c r="AE33" s="4">
        <v>74.894214057499994</v>
      </c>
      <c r="AF33" s="4">
        <v>75.388938007499988</v>
      </c>
      <c r="AG33" s="4">
        <v>65</v>
      </c>
      <c r="AH33" s="4">
        <v>62.530140700000032</v>
      </c>
      <c r="AI33" s="4">
        <v>74.515540460000025</v>
      </c>
      <c r="AJ33" s="4">
        <v>61.641802289999994</v>
      </c>
      <c r="AK33" s="4">
        <v>85.38972914999998</v>
      </c>
      <c r="AL33" s="4">
        <v>69.394681469999995</v>
      </c>
      <c r="AM33" s="4">
        <v>60.699849549999996</v>
      </c>
      <c r="AN33" s="4">
        <v>71.849954440000005</v>
      </c>
      <c r="AO33" s="4">
        <v>70.008029250000007</v>
      </c>
      <c r="AP33" s="4">
        <v>50.593265809999998</v>
      </c>
      <c r="AQ33" s="4">
        <v>58.12541680999999</v>
      </c>
      <c r="AR33" s="4">
        <v>70</v>
      </c>
      <c r="AS33" s="4">
        <v>66.540510540000014</v>
      </c>
      <c r="AT33" s="4">
        <v>49.998393310000004</v>
      </c>
      <c r="AU33" s="4">
        <v>60.898430350000012</v>
      </c>
      <c r="AV33" s="4">
        <v>59.768292399999993</v>
      </c>
      <c r="AW33" s="25"/>
      <c r="AX33" s="26"/>
      <c r="AY33" s="23"/>
    </row>
    <row r="34" spans="1:51" ht="15.75" thickBot="1" x14ac:dyDescent="0.3">
      <c r="A34" s="5"/>
      <c r="B34" s="46"/>
      <c r="C34" s="46"/>
      <c r="D34" s="46"/>
      <c r="E34" s="35" t="s">
        <v>20</v>
      </c>
      <c r="F34" s="35"/>
      <c r="G34" s="35"/>
      <c r="H34" s="36"/>
      <c r="I34" s="4">
        <v>60.497724820000002</v>
      </c>
      <c r="J34" s="4">
        <v>61.013955420000009</v>
      </c>
      <c r="K34" s="4">
        <v>79.265970727500019</v>
      </c>
      <c r="L34" s="4">
        <v>54.75870334999999</v>
      </c>
      <c r="M34" s="4">
        <v>55.413683384999999</v>
      </c>
      <c r="N34" s="4">
        <v>69.308069022499993</v>
      </c>
      <c r="O34" s="4">
        <v>66.165949745000006</v>
      </c>
      <c r="P34" s="4">
        <v>66.327325787500016</v>
      </c>
      <c r="Q34" s="4">
        <v>74.459036832500004</v>
      </c>
      <c r="R34" s="4">
        <v>63.548174780000011</v>
      </c>
      <c r="S34" s="4">
        <v>65.885774034999997</v>
      </c>
      <c r="T34" s="4">
        <v>70.749074507500012</v>
      </c>
      <c r="U34" s="4">
        <v>55.495195182500012</v>
      </c>
      <c r="V34" s="4">
        <v>61.343969435000005</v>
      </c>
      <c r="W34" s="4">
        <v>71.659362302500014</v>
      </c>
      <c r="X34" s="4">
        <v>70.225484727500017</v>
      </c>
      <c r="Y34" s="4">
        <v>65.112038132500004</v>
      </c>
      <c r="Z34" s="4">
        <v>67.755728390000016</v>
      </c>
      <c r="AA34" s="4">
        <v>94.899866685000035</v>
      </c>
      <c r="AB34" s="4">
        <v>79.013923585000015</v>
      </c>
      <c r="AC34" s="4">
        <v>65.909988934999987</v>
      </c>
      <c r="AD34" s="4">
        <v>61.341115692499997</v>
      </c>
      <c r="AE34" s="4">
        <v>74.156293097499997</v>
      </c>
      <c r="AF34" s="4">
        <v>74.03120052749999</v>
      </c>
      <c r="AG34" s="4">
        <v>64</v>
      </c>
      <c r="AH34" s="4">
        <v>61.608990500000033</v>
      </c>
      <c r="AI34" s="4">
        <v>73.60839113000003</v>
      </c>
      <c r="AJ34" s="4">
        <v>60.942145859999997</v>
      </c>
      <c r="AK34" s="4">
        <v>84.958696409999973</v>
      </c>
      <c r="AL34" s="4">
        <v>68.726834639999993</v>
      </c>
      <c r="AM34" s="4">
        <v>60.252876459999996</v>
      </c>
      <c r="AN34" s="4">
        <v>71.771351050000007</v>
      </c>
      <c r="AO34" s="4">
        <v>69.83423461000001</v>
      </c>
      <c r="AP34" s="4">
        <v>50.144350939999995</v>
      </c>
      <c r="AQ34" s="4">
        <v>58.113127019999993</v>
      </c>
      <c r="AR34" s="4">
        <v>70</v>
      </c>
      <c r="AS34" s="4">
        <v>66.384005620000011</v>
      </c>
      <c r="AT34" s="4">
        <v>49.878042610000001</v>
      </c>
      <c r="AU34" s="4">
        <v>60.794737460000015</v>
      </c>
      <c r="AV34" s="4">
        <v>59.471804779999992</v>
      </c>
      <c r="AW34" s="25"/>
      <c r="AX34" s="26"/>
      <c r="AY34" s="23"/>
    </row>
    <row r="35" spans="1:51" ht="15.75" thickBot="1" x14ac:dyDescent="0.3">
      <c r="B35" s="29"/>
      <c r="C35" s="30"/>
      <c r="D35" s="30"/>
      <c r="E35" s="43" t="s">
        <v>21</v>
      </c>
      <c r="F35" s="43"/>
      <c r="G35" s="43"/>
      <c r="H35" s="50"/>
      <c r="I35" s="4">
        <v>1.0685685599999999</v>
      </c>
      <c r="J35" s="4">
        <v>0.68662440000000013</v>
      </c>
      <c r="K35" s="4">
        <v>0.76418686999999996</v>
      </c>
      <c r="L35" s="4">
        <v>0.41152139999999998</v>
      </c>
      <c r="M35" s="4">
        <v>0.75622456999999987</v>
      </c>
      <c r="N35" s="4">
        <v>0.48109142999999999</v>
      </c>
      <c r="O35" s="4">
        <v>0.75753582999999969</v>
      </c>
      <c r="P35" s="4">
        <v>0.63393511999999996</v>
      </c>
      <c r="Q35" s="4">
        <v>0.56740944999999987</v>
      </c>
      <c r="R35" s="4">
        <v>0.41204196000000004</v>
      </c>
      <c r="S35" s="4">
        <v>0.38434894000000008</v>
      </c>
      <c r="T35" s="4">
        <v>0.56690158000000002</v>
      </c>
      <c r="U35" s="4">
        <v>0.40938405000000005</v>
      </c>
      <c r="V35" s="4">
        <v>0.59414305000000001</v>
      </c>
      <c r="W35" s="4">
        <v>0.30733769</v>
      </c>
      <c r="X35" s="4">
        <v>0.54215891999999999</v>
      </c>
      <c r="Y35" s="4">
        <v>0.43922667999999998</v>
      </c>
      <c r="Z35" s="4">
        <v>0.66297940999999994</v>
      </c>
      <c r="AA35" s="4">
        <v>0.66154904000000003</v>
      </c>
      <c r="AB35" s="4">
        <v>0.74967869999999992</v>
      </c>
      <c r="AC35" s="4">
        <v>0.53840376000000001</v>
      </c>
      <c r="AD35" s="4">
        <v>0.45934457999999995</v>
      </c>
      <c r="AE35" s="4">
        <v>0.73792096000000007</v>
      </c>
      <c r="AF35" s="4">
        <v>1.3577374800000002</v>
      </c>
      <c r="AG35" s="4">
        <v>1</v>
      </c>
      <c r="AH35" s="4">
        <v>0.92115019999999981</v>
      </c>
      <c r="AI35" s="4">
        <v>0.90714932999999998</v>
      </c>
      <c r="AJ35" s="4">
        <v>0.69965643000000011</v>
      </c>
      <c r="AK35" s="4">
        <v>0.43103274000000008</v>
      </c>
      <c r="AL35" s="4">
        <v>0.66784683</v>
      </c>
      <c r="AM35" s="4">
        <v>0.44697308999999996</v>
      </c>
      <c r="AN35" s="4">
        <v>7.8603390000000009E-2</v>
      </c>
      <c r="AO35" s="4">
        <v>0.17379464</v>
      </c>
      <c r="AP35" s="4">
        <v>0.44891486999999997</v>
      </c>
      <c r="AQ35" s="4">
        <v>1.228979E-2</v>
      </c>
      <c r="AR35" s="4">
        <v>0</v>
      </c>
      <c r="AS35" s="4">
        <v>0.15650492000000002</v>
      </c>
      <c r="AT35" s="4">
        <v>0.12035069999999999</v>
      </c>
      <c r="AU35" s="4">
        <v>0.10369289000000001</v>
      </c>
      <c r="AV35" s="4">
        <v>0.29648762000000001</v>
      </c>
      <c r="AW35" s="25"/>
      <c r="AX35" s="26"/>
      <c r="AY35" s="23"/>
    </row>
    <row r="36" spans="1:51" ht="15.75" thickBot="1" x14ac:dyDescent="0.3">
      <c r="B36" s="1"/>
      <c r="C36" s="33" t="s">
        <v>22</v>
      </c>
      <c r="D36" s="33"/>
      <c r="E36" s="33"/>
      <c r="F36" s="33"/>
      <c r="G36" s="33"/>
      <c r="H36" s="34"/>
      <c r="I36" s="3">
        <v>15.946456410000003</v>
      </c>
      <c r="J36" s="3">
        <v>18.509616370000003</v>
      </c>
      <c r="K36" s="3">
        <v>27.263213009999994</v>
      </c>
      <c r="L36" s="3">
        <v>20.810281480000004</v>
      </c>
      <c r="M36" s="3">
        <v>28.356628830000002</v>
      </c>
      <c r="N36" s="3">
        <v>33.25410419</v>
      </c>
      <c r="O36" s="3">
        <v>23.457958380000001</v>
      </c>
      <c r="P36" s="3">
        <v>25.655152390000001</v>
      </c>
      <c r="Q36" s="3">
        <v>33.186133650000002</v>
      </c>
      <c r="R36" s="3">
        <v>26.55561006000001</v>
      </c>
      <c r="S36" s="3">
        <v>25.662265069999997</v>
      </c>
      <c r="T36" s="3">
        <v>31.534173139999996</v>
      </c>
      <c r="U36" s="3">
        <v>36.015885099999991</v>
      </c>
      <c r="V36" s="3">
        <v>38.209588770000011</v>
      </c>
      <c r="W36" s="3">
        <v>34.346656709999998</v>
      </c>
      <c r="X36" s="3">
        <v>38.045718879999995</v>
      </c>
      <c r="Y36" s="3">
        <v>36.276402609999998</v>
      </c>
      <c r="Z36" s="3">
        <v>35.578887459999997</v>
      </c>
      <c r="AA36" s="3">
        <v>46.232818940000008</v>
      </c>
      <c r="AB36" s="3">
        <v>50.767185560000001</v>
      </c>
      <c r="AC36" s="3">
        <v>53.933508980000006</v>
      </c>
      <c r="AD36" s="3">
        <v>53.430588480000011</v>
      </c>
      <c r="AE36" s="3">
        <v>45.50752155</v>
      </c>
      <c r="AF36" s="3">
        <v>71.819592569999998</v>
      </c>
      <c r="AG36" s="3">
        <v>40</v>
      </c>
      <c r="AH36" s="3">
        <v>41.169207389999983</v>
      </c>
      <c r="AI36" s="3">
        <v>53.253847830000005</v>
      </c>
      <c r="AJ36" s="3">
        <v>47.153499049999994</v>
      </c>
      <c r="AK36" s="3">
        <v>47.698077249999997</v>
      </c>
      <c r="AL36" s="3">
        <v>56.953890520000002</v>
      </c>
      <c r="AM36" s="3">
        <v>72.757608459999972</v>
      </c>
      <c r="AN36" s="3">
        <v>70.801390930000011</v>
      </c>
      <c r="AO36" s="3">
        <v>76.008902129999996</v>
      </c>
      <c r="AP36" s="3">
        <v>73.793453589999984</v>
      </c>
      <c r="AQ36" s="3">
        <v>94.552200030000023</v>
      </c>
      <c r="AR36" s="3">
        <v>100</v>
      </c>
      <c r="AS36" s="3">
        <v>78.619219079999993</v>
      </c>
      <c r="AT36" s="3">
        <v>89.714118959999979</v>
      </c>
      <c r="AU36" s="3">
        <v>70.923664739999978</v>
      </c>
      <c r="AV36" s="3">
        <v>90.502585659999994</v>
      </c>
      <c r="AW36" s="25"/>
      <c r="AX36" s="26"/>
      <c r="AY36" s="23"/>
    </row>
    <row r="37" spans="1:51" ht="15.75" thickBot="1" x14ac:dyDescent="0.3">
      <c r="B37" s="29"/>
      <c r="C37" s="30"/>
      <c r="D37" s="31" t="s">
        <v>41</v>
      </c>
      <c r="E37" s="31"/>
      <c r="F37" s="31"/>
      <c r="G37" s="31"/>
      <c r="H37" s="32"/>
      <c r="I37" s="4">
        <v>1.4081040899999999</v>
      </c>
      <c r="J37" s="4">
        <v>0.77972270000000021</v>
      </c>
      <c r="K37" s="4">
        <v>1.5940970199999995</v>
      </c>
      <c r="L37" s="4">
        <v>1.49455574</v>
      </c>
      <c r="M37" s="4">
        <v>2.7361833599999992</v>
      </c>
      <c r="N37" s="4">
        <v>1.0384586</v>
      </c>
      <c r="O37" s="4">
        <v>1.7273601300000005</v>
      </c>
      <c r="P37" s="4">
        <v>2.0531059500000004</v>
      </c>
      <c r="Q37" s="4">
        <v>1.8849882199999994</v>
      </c>
      <c r="R37" s="4">
        <v>1.7537207300000004</v>
      </c>
      <c r="S37" s="4">
        <v>2.1242982499999994</v>
      </c>
      <c r="T37" s="4">
        <v>1.3653107699999998</v>
      </c>
      <c r="U37" s="4">
        <v>3.6630898500000004</v>
      </c>
      <c r="V37" s="4">
        <v>2.5200454899999993</v>
      </c>
      <c r="W37" s="4">
        <v>4.1907485999999983</v>
      </c>
      <c r="X37" s="4">
        <v>3.5772566399999994</v>
      </c>
      <c r="Y37" s="4">
        <v>3.7810914900000014</v>
      </c>
      <c r="Z37" s="4">
        <v>4.767460869999999</v>
      </c>
      <c r="AA37" s="4">
        <v>3.12109952</v>
      </c>
      <c r="AB37" s="4">
        <v>5.0355051699999995</v>
      </c>
      <c r="AC37" s="4">
        <v>4.9964308600000011</v>
      </c>
      <c r="AD37" s="4">
        <v>5.6168600999999985</v>
      </c>
      <c r="AE37" s="4">
        <v>3.2627409699999999</v>
      </c>
      <c r="AF37" s="4">
        <v>4.8823900700000005</v>
      </c>
      <c r="AG37" s="4">
        <v>3</v>
      </c>
      <c r="AH37" s="4">
        <v>2.4324552699999997</v>
      </c>
      <c r="AI37" s="4">
        <v>3.0332716000000017</v>
      </c>
      <c r="AJ37" s="4">
        <v>4.3995683000000021</v>
      </c>
      <c r="AK37" s="4">
        <v>3.74044416</v>
      </c>
      <c r="AL37" s="4">
        <v>2.3280396200000002</v>
      </c>
      <c r="AM37" s="4">
        <v>3.3652916800000003</v>
      </c>
      <c r="AN37" s="4">
        <v>3.3388398999999995</v>
      </c>
      <c r="AO37" s="4">
        <v>3.8613571199999996</v>
      </c>
      <c r="AP37" s="4">
        <v>4.8871331299999996</v>
      </c>
      <c r="AQ37" s="4">
        <v>4.5121319199999999</v>
      </c>
      <c r="AR37" s="4">
        <v>3</v>
      </c>
      <c r="AS37" s="4">
        <v>8.7735068800000029</v>
      </c>
      <c r="AT37" s="4">
        <v>4.4452176999999997</v>
      </c>
      <c r="AU37" s="4">
        <v>3.6370484200000006</v>
      </c>
      <c r="AV37" s="4">
        <v>5.2779423000000012</v>
      </c>
      <c r="AW37" s="25"/>
      <c r="AX37" s="26"/>
      <c r="AY37" s="23"/>
    </row>
    <row r="38" spans="1:51" ht="15.75" thickBot="1" x14ac:dyDescent="0.3">
      <c r="B38" s="41"/>
      <c r="C38" s="42"/>
      <c r="D38" s="31" t="s">
        <v>23</v>
      </c>
      <c r="E38" s="31"/>
      <c r="F38" s="31"/>
      <c r="G38" s="31"/>
      <c r="H38" s="32"/>
      <c r="I38" s="4">
        <v>4.0831553899999999</v>
      </c>
      <c r="J38" s="4">
        <v>5.676757910000001</v>
      </c>
      <c r="K38" s="4">
        <v>10.032136229999997</v>
      </c>
      <c r="L38" s="4">
        <v>3.6347446400000001</v>
      </c>
      <c r="M38" s="4">
        <v>12.80363086</v>
      </c>
      <c r="N38" s="4">
        <v>18.749578889999999</v>
      </c>
      <c r="O38" s="4">
        <v>8.5562134699999977</v>
      </c>
      <c r="P38" s="4">
        <v>10.988224219999999</v>
      </c>
      <c r="Q38" s="4">
        <v>18.482180270000004</v>
      </c>
      <c r="R38" s="4">
        <v>12.817408220000004</v>
      </c>
      <c r="S38" s="4">
        <v>9.1879200000000001</v>
      </c>
      <c r="T38" s="4">
        <v>13.567679169999998</v>
      </c>
      <c r="U38" s="4">
        <v>13.649348409999995</v>
      </c>
      <c r="V38" s="4">
        <v>17.118146340000003</v>
      </c>
      <c r="W38" s="4">
        <v>12.734571170000004</v>
      </c>
      <c r="X38" s="4">
        <v>11.304660199999999</v>
      </c>
      <c r="Y38" s="4">
        <v>12.481790300000002</v>
      </c>
      <c r="Z38" s="4">
        <v>13.993201259999998</v>
      </c>
      <c r="AA38" s="4">
        <v>20.754732970000003</v>
      </c>
      <c r="AB38" s="4">
        <v>21.507897180000001</v>
      </c>
      <c r="AC38" s="4">
        <v>26.789515040000005</v>
      </c>
      <c r="AD38" s="4">
        <v>21.234567690000006</v>
      </c>
      <c r="AE38" s="4">
        <v>22.268774810000004</v>
      </c>
      <c r="AF38" s="4">
        <v>29.913276819999997</v>
      </c>
      <c r="AG38" s="4">
        <v>17</v>
      </c>
      <c r="AH38" s="4">
        <v>20.27507894999999</v>
      </c>
      <c r="AI38" s="4">
        <v>31.348810390000001</v>
      </c>
      <c r="AJ38" s="4">
        <v>25.770580169999988</v>
      </c>
      <c r="AK38" s="4">
        <v>21.096618569999997</v>
      </c>
      <c r="AL38" s="4">
        <v>22.796489229999999</v>
      </c>
      <c r="AM38" s="4">
        <v>40.951614169999985</v>
      </c>
      <c r="AN38" s="4">
        <v>22.377450360000008</v>
      </c>
      <c r="AO38" s="4">
        <v>21.209847049999993</v>
      </c>
      <c r="AP38" s="4">
        <v>26.904250919999985</v>
      </c>
      <c r="AQ38" s="4">
        <v>38.819450040000014</v>
      </c>
      <c r="AR38" s="4">
        <v>37</v>
      </c>
      <c r="AS38" s="4">
        <v>28.322772449999995</v>
      </c>
      <c r="AT38" s="4">
        <v>38.126508809999997</v>
      </c>
      <c r="AU38" s="4">
        <v>31.620113769999989</v>
      </c>
      <c r="AV38" s="4">
        <v>34.175937279999978</v>
      </c>
      <c r="AW38" s="25"/>
      <c r="AX38" s="26"/>
      <c r="AY38" s="23"/>
    </row>
    <row r="39" spans="1:51" ht="15.75" thickBot="1" x14ac:dyDescent="0.3">
      <c r="B39" s="44"/>
      <c r="C39" s="45"/>
      <c r="D39" s="31" t="s">
        <v>24</v>
      </c>
      <c r="E39" s="31"/>
      <c r="F39" s="31"/>
      <c r="G39" s="31"/>
      <c r="H39" s="32"/>
      <c r="I39" s="4">
        <v>10.455196930000003</v>
      </c>
      <c r="J39" s="4">
        <v>12.05313576</v>
      </c>
      <c r="K39" s="4">
        <v>15.636979759999999</v>
      </c>
      <c r="L39" s="4">
        <v>15.680981100000004</v>
      </c>
      <c r="M39" s="4">
        <v>12.816814610000002</v>
      </c>
      <c r="N39" s="4">
        <v>13.466066700000001</v>
      </c>
      <c r="O39" s="4">
        <v>13.174384780000002</v>
      </c>
      <c r="P39" s="4">
        <v>12.613822220000001</v>
      </c>
      <c r="Q39" s="4">
        <v>12.818965159999998</v>
      </c>
      <c r="R39" s="4">
        <v>11.984481110000004</v>
      </c>
      <c r="S39" s="4">
        <v>14.350046819999999</v>
      </c>
      <c r="T39" s="4">
        <v>16.601183199999998</v>
      </c>
      <c r="U39" s="4">
        <v>18.703446839999998</v>
      </c>
      <c r="V39" s="4">
        <v>18.571396940000003</v>
      </c>
      <c r="W39" s="4">
        <v>17.421336939999996</v>
      </c>
      <c r="X39" s="4">
        <v>23.16380204</v>
      </c>
      <c r="Y39" s="4">
        <v>20.013520819999997</v>
      </c>
      <c r="Z39" s="4">
        <v>16.818225330000001</v>
      </c>
      <c r="AA39" s="4">
        <v>22.356986450000004</v>
      </c>
      <c r="AB39" s="4">
        <v>24.223783210000004</v>
      </c>
      <c r="AC39" s="4">
        <v>22.147563080000001</v>
      </c>
      <c r="AD39" s="4">
        <v>26.579160690000005</v>
      </c>
      <c r="AE39" s="4">
        <v>19.976005769999997</v>
      </c>
      <c r="AF39" s="4">
        <v>37.023925679999998</v>
      </c>
      <c r="AG39" s="4">
        <v>20</v>
      </c>
      <c r="AH39" s="4">
        <v>18.461673169999994</v>
      </c>
      <c r="AI39" s="4">
        <v>18.871765840000002</v>
      </c>
      <c r="AJ39" s="4">
        <v>16.98335058</v>
      </c>
      <c r="AK39" s="4">
        <v>22.861014520000001</v>
      </c>
      <c r="AL39" s="4">
        <v>31.829361670000001</v>
      </c>
      <c r="AM39" s="4">
        <v>28.440702609999992</v>
      </c>
      <c r="AN39" s="4">
        <v>45.085100670000003</v>
      </c>
      <c r="AO39" s="4">
        <v>50.937697960000008</v>
      </c>
      <c r="AP39" s="4">
        <v>42.002069540000001</v>
      </c>
      <c r="AQ39" s="4">
        <v>51.22061807</v>
      </c>
      <c r="AR39" s="4">
        <v>60</v>
      </c>
      <c r="AS39" s="4">
        <v>41.522939749999992</v>
      </c>
      <c r="AT39" s="4">
        <v>47.142392449999988</v>
      </c>
      <c r="AU39" s="4">
        <v>35.66650254999999</v>
      </c>
      <c r="AV39" s="4">
        <v>51.048706080000009</v>
      </c>
      <c r="AW39" s="25"/>
      <c r="AX39" s="26"/>
      <c r="AY39" s="23"/>
    </row>
    <row r="40" spans="1:51" ht="15.75" thickBot="1" x14ac:dyDescent="0.3">
      <c r="B40" s="1"/>
      <c r="C40" s="33" t="s">
        <v>25</v>
      </c>
      <c r="D40" s="33"/>
      <c r="E40" s="33"/>
      <c r="F40" s="33"/>
      <c r="G40" s="33"/>
      <c r="H40" s="34"/>
      <c r="I40" s="3">
        <v>3.4613253499999996</v>
      </c>
      <c r="J40" s="3">
        <v>2.9149898900000006</v>
      </c>
      <c r="K40" s="3">
        <v>3.31423158</v>
      </c>
      <c r="L40" s="3">
        <v>2.1264092700000008</v>
      </c>
      <c r="M40" s="3">
        <v>2.7709347500000003</v>
      </c>
      <c r="N40" s="3">
        <v>2.5977125600000002</v>
      </c>
      <c r="O40" s="3">
        <v>3.8081210700000008</v>
      </c>
      <c r="P40" s="3">
        <v>3.4106565600000005</v>
      </c>
      <c r="Q40" s="3">
        <v>1.16926091</v>
      </c>
      <c r="R40" s="3">
        <v>1.9313342799999995</v>
      </c>
      <c r="S40" s="3">
        <v>3.2827812800000005</v>
      </c>
      <c r="T40" s="3">
        <v>4.5467799499999995</v>
      </c>
      <c r="U40" s="3">
        <v>1.948888</v>
      </c>
      <c r="V40" s="3">
        <v>1.5420241100000003</v>
      </c>
      <c r="W40" s="3">
        <v>1.6148456600000001</v>
      </c>
      <c r="X40" s="3">
        <v>2.4579992299999995</v>
      </c>
      <c r="Y40" s="3">
        <v>2.2296591299999999</v>
      </c>
      <c r="Z40" s="3">
        <v>2.7486508499999998</v>
      </c>
      <c r="AA40" s="3">
        <v>0.60994705999999999</v>
      </c>
      <c r="AB40" s="3">
        <v>0.57557298000000001</v>
      </c>
      <c r="AC40" s="3">
        <v>0.67780857999999999</v>
      </c>
      <c r="AD40" s="3">
        <v>1.3050285200000002</v>
      </c>
      <c r="AE40" s="3">
        <v>1.2863989500000002</v>
      </c>
      <c r="AF40" s="3">
        <v>1.7286948400000002</v>
      </c>
      <c r="AG40" s="3">
        <v>1</v>
      </c>
      <c r="AH40" s="3">
        <v>1.53137016</v>
      </c>
      <c r="AI40" s="3">
        <v>1.3683732200000001</v>
      </c>
      <c r="AJ40" s="3">
        <v>1.2081257400000001</v>
      </c>
      <c r="AK40" s="3">
        <v>0.58970248000000003</v>
      </c>
      <c r="AL40" s="3">
        <v>0.7786225200000001</v>
      </c>
      <c r="AM40" s="3">
        <v>1.3063409800000003</v>
      </c>
      <c r="AN40" s="3">
        <v>1.7463691300000002</v>
      </c>
      <c r="AO40" s="3">
        <v>1.1046605600000001</v>
      </c>
      <c r="AP40" s="3">
        <v>1.10874267</v>
      </c>
      <c r="AQ40" s="3">
        <v>1.1636327400000002</v>
      </c>
      <c r="AR40" s="3">
        <v>2</v>
      </c>
      <c r="AS40" s="3">
        <v>1.8301546500000001</v>
      </c>
      <c r="AT40" s="3">
        <v>1.2099133899999996</v>
      </c>
      <c r="AU40" s="3">
        <v>1.7048878200000004</v>
      </c>
      <c r="AV40" s="3">
        <v>1.1673619399999997</v>
      </c>
      <c r="AW40" s="25"/>
      <c r="AX40" s="26"/>
      <c r="AY40" s="23"/>
    </row>
    <row r="41" spans="1:51" ht="15.75" thickBot="1" x14ac:dyDescent="0.3">
      <c r="B41" s="29"/>
      <c r="C41" s="30"/>
      <c r="D41" s="31" t="s">
        <v>26</v>
      </c>
      <c r="E41" s="31"/>
      <c r="F41" s="31"/>
      <c r="G41" s="31"/>
      <c r="H41" s="32"/>
      <c r="I41" s="8">
        <v>2.3228110000000003E-2</v>
      </c>
      <c r="J41" s="8">
        <v>0.22877705000000001</v>
      </c>
      <c r="K41" s="8">
        <v>1.8509320000000003E-2</v>
      </c>
      <c r="L41" s="8">
        <v>0</v>
      </c>
      <c r="M41" s="8">
        <v>0.44376874000000011</v>
      </c>
      <c r="N41" s="8">
        <v>0.10595265000000001</v>
      </c>
      <c r="O41" s="8">
        <v>0.26113577999999998</v>
      </c>
      <c r="P41" s="8">
        <v>1.02416E-2</v>
      </c>
      <c r="Q41" s="8">
        <v>5.1733300000000003E-3</v>
      </c>
      <c r="R41" s="8">
        <v>6.9020769999999995E-2</v>
      </c>
      <c r="S41" s="8">
        <v>1.3333233200000003</v>
      </c>
      <c r="T41" s="8">
        <v>1.4753142499999998</v>
      </c>
      <c r="U41" s="8">
        <v>0.87357772000000011</v>
      </c>
      <c r="V41" s="8">
        <v>0.63672326000000012</v>
      </c>
      <c r="W41" s="8">
        <v>0.4786628200000001</v>
      </c>
      <c r="X41" s="8">
        <v>0.14397215000000002</v>
      </c>
      <c r="Y41" s="8">
        <v>0.67146777999999996</v>
      </c>
      <c r="Z41" s="8">
        <v>1.2925825200000001</v>
      </c>
      <c r="AA41" s="8">
        <v>0.26907289000000001</v>
      </c>
      <c r="AB41" s="8">
        <v>0.34774824000000004</v>
      </c>
      <c r="AC41" s="8">
        <v>0.32641648999999995</v>
      </c>
      <c r="AD41" s="8">
        <v>1.0322510600000003</v>
      </c>
      <c r="AE41" s="8">
        <v>0.89428514000000003</v>
      </c>
      <c r="AF41" s="8">
        <v>0.80070730000000012</v>
      </c>
      <c r="AG41" s="8">
        <v>0</v>
      </c>
      <c r="AH41" s="8">
        <v>0.75085860999999998</v>
      </c>
      <c r="AI41" s="8">
        <v>0.74023946000000007</v>
      </c>
      <c r="AJ41" s="8">
        <v>0.50135975000000021</v>
      </c>
      <c r="AK41" s="8">
        <v>0.22014492000000005</v>
      </c>
      <c r="AL41" s="8">
        <v>0.22829372000000003</v>
      </c>
      <c r="AM41" s="8">
        <v>0.78674724000000007</v>
      </c>
      <c r="AN41" s="8">
        <v>1.1268170400000002</v>
      </c>
      <c r="AO41" s="8">
        <v>0.62437949000000004</v>
      </c>
      <c r="AP41" s="8">
        <v>0.52914113000000007</v>
      </c>
      <c r="AQ41" s="8">
        <v>0.82340737000000008</v>
      </c>
      <c r="AR41" s="8">
        <v>1</v>
      </c>
      <c r="AS41" s="8">
        <v>1.3630578900000001</v>
      </c>
      <c r="AT41" s="8">
        <v>0.90911896999999975</v>
      </c>
      <c r="AU41" s="8">
        <v>1.4097347100000004</v>
      </c>
      <c r="AV41" s="8">
        <v>0.99093228999999983</v>
      </c>
      <c r="AW41" s="25"/>
      <c r="AX41" s="26"/>
      <c r="AY41" s="23"/>
    </row>
    <row r="42" spans="1:51" ht="15.75" thickBot="1" x14ac:dyDescent="0.3">
      <c r="B42" s="41"/>
      <c r="C42" s="42"/>
      <c r="D42" s="31" t="s">
        <v>27</v>
      </c>
      <c r="E42" s="31"/>
      <c r="F42" s="31"/>
      <c r="G42" s="31"/>
      <c r="H42" s="32"/>
      <c r="I42" s="4">
        <v>3.4380972399999998</v>
      </c>
      <c r="J42" s="4">
        <v>2.6862128400000005</v>
      </c>
      <c r="K42" s="4">
        <v>3.2957222599999998</v>
      </c>
      <c r="L42" s="4">
        <v>2.1264092700000008</v>
      </c>
      <c r="M42" s="4">
        <v>2.32716601</v>
      </c>
      <c r="N42" s="4">
        <v>2.4917599100000003</v>
      </c>
      <c r="O42" s="4">
        <v>3.5469852900000007</v>
      </c>
      <c r="P42" s="4">
        <v>3.4004149600000004</v>
      </c>
      <c r="Q42" s="4">
        <v>1.1640875799999999</v>
      </c>
      <c r="R42" s="4">
        <v>1.8623135099999995</v>
      </c>
      <c r="S42" s="4">
        <v>1.9494579600000002</v>
      </c>
      <c r="T42" s="4">
        <v>3.0714657000000001</v>
      </c>
      <c r="U42" s="4">
        <v>1.0753102799999998</v>
      </c>
      <c r="V42" s="4">
        <v>0.90530085000000005</v>
      </c>
      <c r="W42" s="4">
        <v>1.13618284</v>
      </c>
      <c r="X42" s="4">
        <v>2.3140270799999993</v>
      </c>
      <c r="Y42" s="4">
        <v>1.5581913499999998</v>
      </c>
      <c r="Z42" s="4">
        <v>1.4560683299999997</v>
      </c>
      <c r="AA42" s="4">
        <v>0.34087416999999998</v>
      </c>
      <c r="AB42" s="4">
        <v>0.22782473999999997</v>
      </c>
      <c r="AC42" s="4">
        <v>0.35139208999999999</v>
      </c>
      <c r="AD42" s="4">
        <v>0.27277745999999997</v>
      </c>
      <c r="AE42" s="4">
        <v>0.39211381000000001</v>
      </c>
      <c r="AF42" s="4">
        <v>0.92798753999999994</v>
      </c>
      <c r="AG42" s="4">
        <v>1</v>
      </c>
      <c r="AH42" s="4">
        <v>0.78051155000000005</v>
      </c>
      <c r="AI42" s="4">
        <v>0.6281337600000001</v>
      </c>
      <c r="AJ42" s="4">
        <v>0.70676598999999984</v>
      </c>
      <c r="AK42" s="4">
        <v>0.36955756000000001</v>
      </c>
      <c r="AL42" s="4">
        <v>0.55032880000000006</v>
      </c>
      <c r="AM42" s="4">
        <v>0.51959374000000014</v>
      </c>
      <c r="AN42" s="4">
        <v>0.61955209</v>
      </c>
      <c r="AO42" s="4">
        <v>0.48028106999999998</v>
      </c>
      <c r="AP42" s="4">
        <v>0.57960153999999997</v>
      </c>
      <c r="AQ42" s="4">
        <v>0.34022537000000003</v>
      </c>
      <c r="AR42" s="4">
        <v>1</v>
      </c>
      <c r="AS42" s="4">
        <v>0.46709675999999994</v>
      </c>
      <c r="AT42" s="4">
        <v>0.30079442000000001</v>
      </c>
      <c r="AU42" s="4">
        <v>0.29515311000000005</v>
      </c>
      <c r="AV42" s="4">
        <v>0.17642964999999999</v>
      </c>
      <c r="AW42" s="25"/>
      <c r="AX42" s="26"/>
      <c r="AY42" s="23"/>
    </row>
    <row r="43" spans="1:51" ht="15.75" thickBot="1" x14ac:dyDescent="0.3">
      <c r="B43" s="2"/>
      <c r="C43" s="33" t="s">
        <v>30</v>
      </c>
      <c r="D43" s="33"/>
      <c r="E43" s="33"/>
      <c r="F43" s="33"/>
      <c r="G43" s="33"/>
      <c r="H43" s="34"/>
      <c r="I43" s="3">
        <v>0.17015337</v>
      </c>
      <c r="J43" s="3">
        <v>0.96940500000000007</v>
      </c>
      <c r="K43" s="3">
        <v>0.57912857000000018</v>
      </c>
      <c r="L43" s="3">
        <v>0.75057885999999996</v>
      </c>
      <c r="M43" s="3">
        <v>9.2170030000000014E-2</v>
      </c>
      <c r="N43" s="3">
        <v>0.83518180999999991</v>
      </c>
      <c r="O43" s="3">
        <v>4.5500000000000002E-3</v>
      </c>
      <c r="P43" s="3">
        <v>0.28302390000000005</v>
      </c>
      <c r="Q43" s="3">
        <v>0.10301845000000001</v>
      </c>
      <c r="R43" s="3">
        <v>0.31016528999999998</v>
      </c>
      <c r="S43" s="3">
        <v>0.44946882999999999</v>
      </c>
      <c r="T43" s="3">
        <v>1.9706274099999999</v>
      </c>
      <c r="U43" s="3">
        <v>0.15116380000000001</v>
      </c>
      <c r="V43" s="3">
        <v>0.26236255999999997</v>
      </c>
      <c r="W43" s="3">
        <v>8.7390520000000027E-2</v>
      </c>
      <c r="X43" s="3">
        <v>1.0751391199999998</v>
      </c>
      <c r="Y43" s="3">
        <v>4.6561202299999991</v>
      </c>
      <c r="Z43" s="3">
        <v>4.9314178000000002</v>
      </c>
      <c r="AA43" s="3">
        <v>6.7686405400000007</v>
      </c>
      <c r="AB43" s="3">
        <v>3.9737055399999996</v>
      </c>
      <c r="AC43" s="3">
        <v>9.1837630899999994</v>
      </c>
      <c r="AD43" s="3">
        <v>1.5813103800000001</v>
      </c>
      <c r="AE43" s="3">
        <v>1.58207279</v>
      </c>
      <c r="AF43" s="3">
        <v>1.4990735500000001</v>
      </c>
      <c r="AG43" s="3">
        <v>2</v>
      </c>
      <c r="AH43" s="3">
        <v>0.98766290000000001</v>
      </c>
      <c r="AI43" s="3">
        <v>0.90583238999999982</v>
      </c>
      <c r="AJ43" s="3">
        <v>1.3642239299999999</v>
      </c>
      <c r="AK43" s="3">
        <v>2.0363537000000003</v>
      </c>
      <c r="AL43" s="3">
        <v>0.41063209999999994</v>
      </c>
      <c r="AM43" s="3">
        <v>0.82462303000000003</v>
      </c>
      <c r="AN43" s="3">
        <v>0.80465459000000017</v>
      </c>
      <c r="AO43" s="3">
        <v>0.62465082999999999</v>
      </c>
      <c r="AP43" s="3">
        <v>0.86747679000000011</v>
      </c>
      <c r="AQ43" s="3">
        <v>0.85910631999999998</v>
      </c>
      <c r="AR43" s="3">
        <v>1</v>
      </c>
      <c r="AS43" s="3">
        <v>1.0851870299999999</v>
      </c>
      <c r="AT43" s="3">
        <v>0.85986049000000009</v>
      </c>
      <c r="AU43" s="3">
        <v>1.09834729</v>
      </c>
      <c r="AV43" s="3">
        <v>1.3387820499999998</v>
      </c>
      <c r="AW43" s="25"/>
      <c r="AX43" s="26"/>
      <c r="AY43" s="23"/>
    </row>
    <row r="45" spans="1:51" x14ac:dyDescent="0.25">
      <c r="B45" s="9" t="s">
        <v>40</v>
      </c>
    </row>
  </sheetData>
  <mergeCells count="59">
    <mergeCell ref="B4:H4"/>
    <mergeCell ref="E35:H35"/>
    <mergeCell ref="D27:H27"/>
    <mergeCell ref="D28:H28"/>
    <mergeCell ref="D23:H23"/>
    <mergeCell ref="E16:H16"/>
    <mergeCell ref="C6:H6"/>
    <mergeCell ref="C8:H8"/>
    <mergeCell ref="C7:H7"/>
    <mergeCell ref="E11:H11"/>
    <mergeCell ref="E12:H12"/>
    <mergeCell ref="E14:H14"/>
    <mergeCell ref="B27:C27"/>
    <mergeCell ref="B28:C28"/>
    <mergeCell ref="B10:D10"/>
    <mergeCell ref="B11:D11"/>
    <mergeCell ref="B33:C33"/>
    <mergeCell ref="B35:D35"/>
    <mergeCell ref="D33:H33"/>
    <mergeCell ref="C36:H36"/>
    <mergeCell ref="E34:H34"/>
    <mergeCell ref="C43:H43"/>
    <mergeCell ref="C40:H40"/>
    <mergeCell ref="D41:H41"/>
    <mergeCell ref="D42:H42"/>
    <mergeCell ref="D25:H25"/>
    <mergeCell ref="C26:H26"/>
    <mergeCell ref="C30:H30"/>
    <mergeCell ref="C29:H29"/>
    <mergeCell ref="B39:C39"/>
    <mergeCell ref="B41:C41"/>
    <mergeCell ref="B34:D34"/>
    <mergeCell ref="B42:C42"/>
    <mergeCell ref="D38:H38"/>
    <mergeCell ref="B37:C37"/>
    <mergeCell ref="B38:C38"/>
    <mergeCell ref="B32:C32"/>
    <mergeCell ref="D24:H24"/>
    <mergeCell ref="B12:D12"/>
    <mergeCell ref="B14:D14"/>
    <mergeCell ref="B13:C13"/>
    <mergeCell ref="C18:H18"/>
    <mergeCell ref="C22:H22"/>
    <mergeCell ref="B9:C9"/>
    <mergeCell ref="D39:H39"/>
    <mergeCell ref="C31:H31"/>
    <mergeCell ref="D32:H32"/>
    <mergeCell ref="D9:H9"/>
    <mergeCell ref="D13:H13"/>
    <mergeCell ref="E10:H10"/>
    <mergeCell ref="D37:H37"/>
    <mergeCell ref="B23:C23"/>
    <mergeCell ref="B24:C24"/>
    <mergeCell ref="B25:C25"/>
    <mergeCell ref="D17:H17"/>
    <mergeCell ref="B17:C17"/>
    <mergeCell ref="B15:D15"/>
    <mergeCell ref="B16:D16"/>
    <mergeCell ref="E15:H15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7F3B-EB3F-46F4-880F-4854FD064076}">
  <sheetPr>
    <tabColor rgb="FFFFAFAF"/>
    <pageSetUpPr fitToPage="1"/>
  </sheetPr>
  <dimension ref="A1:BD49"/>
  <sheetViews>
    <sheetView workbookViewId="0">
      <pane xSplit="8" ySplit="4" topLeftCell="AO5" activePane="bottomRight" state="frozen"/>
      <selection pane="topRight" activeCell="I1" sqref="I1"/>
      <selection pane="bottomLeft" activeCell="A5" sqref="A5"/>
      <selection pane="bottomRight" activeCell="AV4" sqref="AV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8" width="9.28515625" style="9" customWidth="1"/>
    <col min="49" max="16384" width="8.85546875" style="7"/>
  </cols>
  <sheetData>
    <row r="1" spans="2:56" ht="6" customHeight="1" x14ac:dyDescent="0.25"/>
    <row r="2" spans="2:56" ht="21" x14ac:dyDescent="0.25">
      <c r="B2" s="22" t="s">
        <v>38</v>
      </c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 t="s">
        <v>36</v>
      </c>
    </row>
    <row r="3" spans="2:56" ht="6" customHeight="1" x14ac:dyDescent="0.25"/>
    <row r="4" spans="2:56" ht="14.45" customHeight="1" thickBot="1" x14ac:dyDescent="0.3">
      <c r="B4" s="47" t="s">
        <v>32</v>
      </c>
      <c r="C4" s="48"/>
      <c r="D4" s="48"/>
      <c r="E4" s="48"/>
      <c r="F4" s="48"/>
      <c r="G4" s="48"/>
      <c r="H4" s="49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AT4" s="10">
        <v>46054</v>
      </c>
      <c r="AU4" s="10">
        <v>46082</v>
      </c>
      <c r="AV4" s="10">
        <v>46113</v>
      </c>
    </row>
    <row r="5" spans="2:56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 t="shared" ref="I5:T5" si="0">+I6+I7+I8+I18+I22+I26+I29+I30+I31+I36+I40+I43</f>
        <v>177.06106461543362</v>
      </c>
      <c r="J5" s="14">
        <f t="shared" si="0"/>
        <v>168.48641285163094</v>
      </c>
      <c r="K5" s="14">
        <f t="shared" si="0"/>
        <v>210.94243160612143</v>
      </c>
      <c r="L5" s="14">
        <f t="shared" si="0"/>
        <v>161.31099963993307</v>
      </c>
      <c r="M5" s="14">
        <f t="shared" si="0"/>
        <v>190.90210944095784</v>
      </c>
      <c r="N5" s="14">
        <f t="shared" si="0"/>
        <v>219.18663816264004</v>
      </c>
      <c r="O5" s="14">
        <f t="shared" si="0"/>
        <v>197.37968799701423</v>
      </c>
      <c r="P5" s="14">
        <f t="shared" si="0"/>
        <v>203.57671297084792</v>
      </c>
      <c r="Q5" s="14">
        <f t="shared" si="0"/>
        <v>208.00265426264565</v>
      </c>
      <c r="R5" s="14">
        <f t="shared" si="0"/>
        <v>194.34127276986572</v>
      </c>
      <c r="S5" s="14">
        <f t="shared" si="0"/>
        <v>226.09074039586054</v>
      </c>
      <c r="T5" s="14">
        <f t="shared" si="0"/>
        <v>206.0490414716383</v>
      </c>
      <c r="U5" s="14">
        <f t="shared" ref="U5:AD5" si="1">+U6+U7+U8+U18+U22+U26+U29+U30+U31+U36+U40+U43</f>
        <v>220.32562043800579</v>
      </c>
      <c r="V5" s="14">
        <f t="shared" si="1"/>
        <v>234.88018252628112</v>
      </c>
      <c r="W5" s="14">
        <f t="shared" si="1"/>
        <v>251.13320405770065</v>
      </c>
      <c r="X5" s="14">
        <f t="shared" si="1"/>
        <v>256.94246067951428</v>
      </c>
      <c r="Y5" s="14">
        <f t="shared" si="1"/>
        <v>220.32382556624032</v>
      </c>
      <c r="Z5" s="14">
        <f t="shared" si="1"/>
        <v>229.13249383169233</v>
      </c>
      <c r="AA5" s="14">
        <f t="shared" si="1"/>
        <v>282.82238372686572</v>
      </c>
      <c r="AB5" s="14">
        <f t="shared" si="1"/>
        <v>317.88980039216409</v>
      </c>
      <c r="AC5" s="14">
        <f t="shared" si="1"/>
        <v>305.40493885228318</v>
      </c>
      <c r="AD5" s="14">
        <f t="shared" si="1"/>
        <v>296.6279161882768</v>
      </c>
      <c r="AE5" s="14">
        <f t="shared" ref="AE5:AG5" si="2">+AE6+AE7+AE8+AE18+AE22+AE26+AE29+AE30+AE31+AE36+AE40+AE43</f>
        <v>285.30081032377848</v>
      </c>
      <c r="AF5" s="14">
        <f t="shared" si="2"/>
        <v>574.35580799021091</v>
      </c>
      <c r="AG5" s="14">
        <f t="shared" si="2"/>
        <v>287.39772727381967</v>
      </c>
      <c r="AH5" s="14">
        <f t="shared" ref="AH5:AJ5" si="3">+AH6+AH7+AH8+AH18+AH22+AH26+AH29+AH30+AH31+AH36+AH40+AH43</f>
        <v>256.08681487036137</v>
      </c>
      <c r="AI5" s="14">
        <f t="shared" si="3"/>
        <v>271.70366107262799</v>
      </c>
      <c r="AJ5" s="14">
        <f t="shared" si="3"/>
        <v>234.25122487673423</v>
      </c>
      <c r="AK5" s="14">
        <f t="shared" ref="AK5:AL5" si="4">+AK6+AK7+AK8+AK18+AK22+AK26+AK29+AK30+AK31+AK36+AK40+AK43</f>
        <v>236.94384590582348</v>
      </c>
      <c r="AL5" s="14">
        <f t="shared" si="4"/>
        <v>264.06434666781757</v>
      </c>
      <c r="AM5" s="14">
        <f t="shared" ref="AM5:AN5" si="5">+AM6+AM7+AM8+AM18+AM22+AM26+AM29+AM30+AM31+AM36+AM40+AM43</f>
        <v>301.28827338732083</v>
      </c>
      <c r="AN5" s="14">
        <f t="shared" si="5"/>
        <v>266.62601298987664</v>
      </c>
      <c r="AO5" s="14">
        <f t="shared" ref="AO5:AP5" si="6">+AO6+AO7+AO8+AO18+AO22+AO26+AO29+AO30+AO31+AO36+AO40+AO43</f>
        <v>322.38931248224827</v>
      </c>
      <c r="AP5" s="14">
        <f t="shared" si="6"/>
        <v>250.42646542064958</v>
      </c>
      <c r="AQ5" s="14">
        <f t="shared" ref="AQ5:AR5" si="7">+AQ6+AQ7+AQ8+AQ18+AQ22+AQ26+AQ29+AQ30+AQ31+AQ36+AQ40+AQ43</f>
        <v>290.48158956398402</v>
      </c>
      <c r="AR5" s="14">
        <f t="shared" si="7"/>
        <v>376.87894988287997</v>
      </c>
      <c r="AS5" s="14">
        <f t="shared" ref="AS5:AT5" si="8">+AS6+AS7+AS8+AS18+AS22+AS26+AS29+AS30+AS31+AS36+AS40+AS43</f>
        <v>327.98485576435093</v>
      </c>
      <c r="AT5" s="14">
        <f t="shared" si="8"/>
        <v>313.60936705841266</v>
      </c>
      <c r="AU5" s="14">
        <f t="shared" ref="AU5:AV5" si="9">+AU6+AU7+AU8+AU18+AU22+AU26+AU29+AU30+AU31+AU36+AU40+AU43</f>
        <v>315.12963906229459</v>
      </c>
      <c r="AV5" s="14">
        <f t="shared" si="9"/>
        <v>284.45458589000003</v>
      </c>
      <c r="AW5" s="25"/>
      <c r="AX5" s="25"/>
      <c r="AY5" s="26"/>
      <c r="AZ5" s="23"/>
      <c r="BA5" s="25"/>
      <c r="BB5" s="23"/>
      <c r="BC5" s="23"/>
      <c r="BD5" s="23"/>
    </row>
    <row r="6" spans="2:56" ht="15.75" thickBot="1" x14ac:dyDescent="0.3">
      <c r="B6" s="1"/>
      <c r="C6" s="33" t="s">
        <v>1</v>
      </c>
      <c r="D6" s="33"/>
      <c r="E6" s="33"/>
      <c r="F6" s="33"/>
      <c r="G6" s="33"/>
      <c r="H6" s="34"/>
      <c r="I6" s="3">
        <v>14.21265835</v>
      </c>
      <c r="J6" s="3">
        <v>13.483982490000002</v>
      </c>
      <c r="K6" s="3">
        <v>16.829208599999998</v>
      </c>
      <c r="L6" s="3">
        <v>14.255910810000005</v>
      </c>
      <c r="M6" s="3">
        <v>22.377803190000002</v>
      </c>
      <c r="N6" s="3">
        <v>20.018056019999992</v>
      </c>
      <c r="O6" s="3">
        <v>19.081273560000007</v>
      </c>
      <c r="P6" s="3">
        <v>16.235900360000006</v>
      </c>
      <c r="Q6" s="3">
        <v>12.893303400000001</v>
      </c>
      <c r="R6" s="3">
        <v>14.773382950000006</v>
      </c>
      <c r="S6" s="3">
        <v>15.083089090000001</v>
      </c>
      <c r="T6" s="3">
        <v>15.001792719999999</v>
      </c>
      <c r="U6" s="3">
        <v>16.707093158155303</v>
      </c>
      <c r="V6" s="3">
        <v>16.977017400000001</v>
      </c>
      <c r="W6" s="3">
        <v>20.782418299999993</v>
      </c>
      <c r="X6" s="3">
        <v>26.665854310000022</v>
      </c>
      <c r="Y6" s="3">
        <v>21.785341769999995</v>
      </c>
      <c r="Z6" s="3">
        <v>17.273639520000003</v>
      </c>
      <c r="AA6" s="3">
        <v>13.068666010000003</v>
      </c>
      <c r="AB6" s="3">
        <v>16.76124128</v>
      </c>
      <c r="AC6" s="3">
        <v>25.521078459999998</v>
      </c>
      <c r="AD6" s="3">
        <v>12.483416879999998</v>
      </c>
      <c r="AE6" s="3">
        <v>14.226851580000002</v>
      </c>
      <c r="AF6" s="3">
        <v>10.874716049999998</v>
      </c>
      <c r="AG6" s="3">
        <v>14</v>
      </c>
      <c r="AH6" s="3">
        <v>10.38944379</v>
      </c>
      <c r="AI6" s="3">
        <v>16.316376100000006</v>
      </c>
      <c r="AJ6" s="3">
        <v>13.572523100000005</v>
      </c>
      <c r="AK6" s="3">
        <v>8.8239616900000009</v>
      </c>
      <c r="AL6" s="3">
        <v>8.9457453200000003</v>
      </c>
      <c r="AM6" s="3">
        <v>14.322147460000007</v>
      </c>
      <c r="AN6" s="3">
        <v>8.2244919700000008</v>
      </c>
      <c r="AO6" s="3">
        <v>11.16830133</v>
      </c>
      <c r="AP6" s="3">
        <v>5.0816355900000012</v>
      </c>
      <c r="AQ6" s="3">
        <v>4.8018162899999997</v>
      </c>
      <c r="AR6" s="3">
        <v>0</v>
      </c>
      <c r="AS6" s="3">
        <v>5.6216149999999999E-2</v>
      </c>
      <c r="AT6" s="3">
        <v>0.21893841000000003</v>
      </c>
      <c r="AU6" s="3">
        <v>1.6308829</v>
      </c>
      <c r="AV6" s="3">
        <v>0.13718304000000001</v>
      </c>
      <c r="AW6" s="25"/>
      <c r="AX6" s="26"/>
      <c r="AY6" s="26"/>
      <c r="AZ6" s="23"/>
      <c r="BA6" s="25"/>
      <c r="BB6" s="23"/>
    </row>
    <row r="7" spans="2:56" ht="15.75" thickBot="1" x14ac:dyDescent="0.3">
      <c r="B7" s="1"/>
      <c r="C7" s="33" t="s">
        <v>28</v>
      </c>
      <c r="D7" s="33"/>
      <c r="E7" s="33"/>
      <c r="F7" s="33"/>
      <c r="G7" s="33"/>
      <c r="H7" s="34"/>
      <c r="I7" s="3">
        <v>0.19482364000000005</v>
      </c>
      <c r="J7" s="3">
        <v>0.29333816000000001</v>
      </c>
      <c r="K7" s="3">
        <v>0.60751575999999996</v>
      </c>
      <c r="L7" s="3">
        <v>0.18670234999999996</v>
      </c>
      <c r="M7" s="3">
        <v>0.78228213999999985</v>
      </c>
      <c r="N7" s="3">
        <v>0.65120602999999999</v>
      </c>
      <c r="O7" s="3">
        <v>0.90789491999999994</v>
      </c>
      <c r="P7" s="3">
        <v>0.60802995999999998</v>
      </c>
      <c r="Q7" s="3">
        <v>3.0166152800000003</v>
      </c>
      <c r="R7" s="3">
        <v>0.23492253999999999</v>
      </c>
      <c r="S7" s="3">
        <v>0.41758150000000005</v>
      </c>
      <c r="T7" s="3">
        <v>5.9190960000000001E-2</v>
      </c>
      <c r="U7" s="3">
        <v>0.27759485871603173</v>
      </c>
      <c r="V7" s="3">
        <v>1.46619129</v>
      </c>
      <c r="W7" s="3">
        <v>1.36903142</v>
      </c>
      <c r="X7" s="3">
        <v>0.6768473599999999</v>
      </c>
      <c r="Y7" s="3">
        <v>0.75541636000000001</v>
      </c>
      <c r="Z7" s="3">
        <v>2.3654472099999997</v>
      </c>
      <c r="AA7" s="3">
        <v>0.68652652000000014</v>
      </c>
      <c r="AB7" s="3">
        <v>2.8026154899999995</v>
      </c>
      <c r="AC7" s="3">
        <v>0.88465468000000003</v>
      </c>
      <c r="AD7" s="3">
        <v>1.6145373600000001</v>
      </c>
      <c r="AE7" s="3">
        <v>1.60633355</v>
      </c>
      <c r="AF7" s="3">
        <v>4.3741149699999999</v>
      </c>
      <c r="AG7" s="3">
        <v>7</v>
      </c>
      <c r="AH7" s="3">
        <v>5.7885071399999983</v>
      </c>
      <c r="AI7" s="3">
        <v>8.8748459000000022</v>
      </c>
      <c r="AJ7" s="3">
        <v>4.57197853</v>
      </c>
      <c r="AK7" s="3">
        <v>3.9747161200000005</v>
      </c>
      <c r="AL7" s="3">
        <v>4.2864183099999993</v>
      </c>
      <c r="AM7" s="3">
        <v>5.8886710800000008</v>
      </c>
      <c r="AN7" s="3">
        <v>5.8899269899999993</v>
      </c>
      <c r="AO7" s="3">
        <v>5.5164165700000005</v>
      </c>
      <c r="AP7" s="3">
        <v>1.2257734899999995</v>
      </c>
      <c r="AQ7" s="3">
        <v>5.2218187999999994</v>
      </c>
      <c r="AR7" s="3">
        <v>4</v>
      </c>
      <c r="AS7" s="3">
        <v>6.69168757</v>
      </c>
      <c r="AT7" s="3">
        <v>5.2822907700000004</v>
      </c>
      <c r="AU7" s="3">
        <v>8.7333727099999994</v>
      </c>
      <c r="AV7" s="3">
        <v>6.2801025199999989</v>
      </c>
      <c r="AW7" s="25"/>
      <c r="AX7" s="26"/>
      <c r="AY7" s="26"/>
      <c r="AZ7" s="23"/>
      <c r="BA7" s="25"/>
      <c r="BB7" s="23"/>
    </row>
    <row r="8" spans="2:56" ht="15.75" thickBot="1" x14ac:dyDescent="0.3">
      <c r="B8" s="1"/>
      <c r="C8" s="33" t="s">
        <v>2</v>
      </c>
      <c r="D8" s="33"/>
      <c r="E8" s="33"/>
      <c r="F8" s="33"/>
      <c r="G8" s="33"/>
      <c r="H8" s="34"/>
      <c r="I8" s="3">
        <v>61.243437180000015</v>
      </c>
      <c r="J8" s="3">
        <v>80.443727370000033</v>
      </c>
      <c r="K8" s="3">
        <v>69.402622049999991</v>
      </c>
      <c r="L8" s="3">
        <v>45.525659689999998</v>
      </c>
      <c r="M8" s="3">
        <v>55.094382420000002</v>
      </c>
      <c r="N8" s="3">
        <v>62.188352570000006</v>
      </c>
      <c r="O8" s="3">
        <v>51.572588179999997</v>
      </c>
      <c r="P8" s="3">
        <v>47.888666930000007</v>
      </c>
      <c r="Q8" s="3">
        <v>53.14779217000001</v>
      </c>
      <c r="R8" s="3">
        <v>64.058975120000014</v>
      </c>
      <c r="S8" s="3">
        <v>69.966402380000005</v>
      </c>
      <c r="T8" s="3">
        <v>71.503117790000019</v>
      </c>
      <c r="U8" s="3">
        <v>65.219667237667977</v>
      </c>
      <c r="V8" s="3">
        <v>63.863575869999998</v>
      </c>
      <c r="W8" s="3">
        <v>58.582764000000012</v>
      </c>
      <c r="X8" s="3">
        <v>72.060129350000011</v>
      </c>
      <c r="Y8" s="3">
        <v>61.386071150000006</v>
      </c>
      <c r="Z8" s="3">
        <v>64.974279499999994</v>
      </c>
      <c r="AA8" s="3">
        <v>96.609531409999988</v>
      </c>
      <c r="AB8" s="3">
        <v>96.865391879999976</v>
      </c>
      <c r="AC8" s="3">
        <v>109.7001029</v>
      </c>
      <c r="AD8" s="3">
        <v>106.89327066999999</v>
      </c>
      <c r="AE8" s="3">
        <v>109.54463156999998</v>
      </c>
      <c r="AF8" s="3">
        <v>111.45410854000002</v>
      </c>
      <c r="AG8" s="3">
        <v>112</v>
      </c>
      <c r="AH8" s="3">
        <v>87.485134739999978</v>
      </c>
      <c r="AI8" s="3">
        <v>70.069007040000002</v>
      </c>
      <c r="AJ8" s="3">
        <v>75.936461700000024</v>
      </c>
      <c r="AK8" s="3">
        <v>91.828120190000007</v>
      </c>
      <c r="AL8" s="3">
        <v>88.896410559999993</v>
      </c>
      <c r="AM8" s="3">
        <v>76.870673030000006</v>
      </c>
      <c r="AN8" s="3">
        <v>63.512142029999993</v>
      </c>
      <c r="AO8" s="3">
        <v>94.130830410000016</v>
      </c>
      <c r="AP8" s="3">
        <v>83.267228119999999</v>
      </c>
      <c r="AQ8" s="3">
        <v>70.590632530000008</v>
      </c>
      <c r="AR8" s="3">
        <v>81</v>
      </c>
      <c r="AS8" s="3">
        <v>72.108475179999999</v>
      </c>
      <c r="AT8" s="3">
        <v>61.194223029999996</v>
      </c>
      <c r="AU8" s="3">
        <v>70.69498308</v>
      </c>
      <c r="AV8" s="3">
        <v>87.732317549999991</v>
      </c>
      <c r="AW8" s="25"/>
      <c r="AX8" s="26"/>
      <c r="AY8" s="26"/>
      <c r="AZ8" s="23"/>
      <c r="BA8" s="25"/>
      <c r="BB8" s="23"/>
    </row>
    <row r="9" spans="2:56" ht="15.75" thickBot="1" x14ac:dyDescent="0.3">
      <c r="B9" s="29"/>
      <c r="C9" s="30"/>
      <c r="D9" s="31" t="s">
        <v>3</v>
      </c>
      <c r="E9" s="31"/>
      <c r="F9" s="31"/>
      <c r="G9" s="31"/>
      <c r="H9" s="32"/>
      <c r="I9" s="4">
        <v>24.293130280000003</v>
      </c>
      <c r="J9" s="4">
        <v>21.818522059999999</v>
      </c>
      <c r="K9" s="4">
        <v>21.502797649999994</v>
      </c>
      <c r="L9" s="4">
        <v>18.172079270000001</v>
      </c>
      <c r="M9" s="4">
        <v>21.91217868</v>
      </c>
      <c r="N9" s="4">
        <v>31.723282500000007</v>
      </c>
      <c r="O9" s="4">
        <v>21.048789379999999</v>
      </c>
      <c r="P9" s="4">
        <v>14.845389100000002</v>
      </c>
      <c r="Q9" s="4">
        <v>17.727906070000003</v>
      </c>
      <c r="R9" s="4">
        <v>24.281870240000003</v>
      </c>
      <c r="S9" s="4">
        <v>33.277225189999996</v>
      </c>
      <c r="T9" s="4">
        <v>35.334674440000015</v>
      </c>
      <c r="U9" s="4">
        <v>31.704407250000006</v>
      </c>
      <c r="V9" s="4">
        <v>29.933092599999998</v>
      </c>
      <c r="W9" s="4">
        <v>19.983802970000006</v>
      </c>
      <c r="X9" s="4">
        <v>27.878036290000001</v>
      </c>
      <c r="Y9" s="4">
        <v>23.517962879999999</v>
      </c>
      <c r="Z9" s="4">
        <v>24.2428314</v>
      </c>
      <c r="AA9" s="4">
        <v>39.137048059999991</v>
      </c>
      <c r="AB9" s="4">
        <v>34.879114279999996</v>
      </c>
      <c r="AC9" s="4">
        <v>42.708977669999996</v>
      </c>
      <c r="AD9" s="4">
        <v>57.86281786</v>
      </c>
      <c r="AE9" s="4">
        <v>52.530959519999989</v>
      </c>
      <c r="AF9" s="4">
        <v>56.721243720000018</v>
      </c>
      <c r="AG9" s="4">
        <v>54</v>
      </c>
      <c r="AH9" s="4">
        <v>37.367811889999984</v>
      </c>
      <c r="AI9" s="4">
        <v>26.542790880000005</v>
      </c>
      <c r="AJ9" s="4">
        <v>41.005464560000007</v>
      </c>
      <c r="AK9" s="4">
        <v>41.994213730000013</v>
      </c>
      <c r="AL9" s="4">
        <v>41.960920120000004</v>
      </c>
      <c r="AM9" s="4">
        <v>25.437250950000006</v>
      </c>
      <c r="AN9" s="4">
        <v>24.404650149999998</v>
      </c>
      <c r="AO9" s="4">
        <v>42.072342240000012</v>
      </c>
      <c r="AP9" s="4">
        <v>28.995775369999993</v>
      </c>
      <c r="AQ9" s="4">
        <v>19.079250320000003</v>
      </c>
      <c r="AR9" s="4">
        <v>26</v>
      </c>
      <c r="AS9" s="4">
        <v>22.470869360000002</v>
      </c>
      <c r="AT9" s="4">
        <v>18.688978879999997</v>
      </c>
      <c r="AU9" s="4">
        <v>26.469744639999995</v>
      </c>
      <c r="AV9" s="4">
        <v>26.326535079999999</v>
      </c>
      <c r="AW9" s="25"/>
      <c r="AX9" s="26"/>
      <c r="AY9" s="26"/>
      <c r="AZ9" s="23"/>
      <c r="BA9" s="25"/>
      <c r="BB9" s="23"/>
    </row>
    <row r="10" spans="2:56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v>0.10988417</v>
      </c>
      <c r="J10" s="4">
        <v>0.43729085000000001</v>
      </c>
      <c r="K10" s="4">
        <v>6.5254180000000009E-2</v>
      </c>
      <c r="L10" s="4">
        <v>0.10787363999999999</v>
      </c>
      <c r="M10" s="4">
        <v>3.7575280000000003E-2</v>
      </c>
      <c r="N10" s="4">
        <v>0.18033502000000004</v>
      </c>
      <c r="O10" s="4">
        <v>7.3883399999999988E-2</v>
      </c>
      <c r="P10" s="4">
        <v>0.46989489000000001</v>
      </c>
      <c r="Q10" s="4">
        <v>0.97141342000000008</v>
      </c>
      <c r="R10" s="4">
        <v>0.25310827000000002</v>
      </c>
      <c r="S10" s="4">
        <v>0.35294516000000004</v>
      </c>
      <c r="T10" s="4">
        <v>9.2751699999999992E-3</v>
      </c>
      <c r="U10" s="4">
        <v>6.630881000000001E-2</v>
      </c>
      <c r="V10" s="4">
        <v>0.10382250000000001</v>
      </c>
      <c r="W10" s="4">
        <v>5.7927840000000008E-2</v>
      </c>
      <c r="X10" s="4">
        <v>1.9005999999999999E-2</v>
      </c>
      <c r="Y10" s="4">
        <v>2.3447350000000002E-2</v>
      </c>
      <c r="Z10" s="4">
        <v>0.14263200000000001</v>
      </c>
      <c r="AA10" s="4">
        <v>6.2920630000000005E-2</v>
      </c>
      <c r="AB10" s="4">
        <v>3.5421279999999999E-2</v>
      </c>
      <c r="AC10" s="4">
        <v>0.39339432000000002</v>
      </c>
      <c r="AD10" s="4">
        <v>0.20114390000000001</v>
      </c>
      <c r="AE10" s="4">
        <v>5.1771020000000001E-2</v>
      </c>
      <c r="AF10" s="4">
        <v>4.522574E-2</v>
      </c>
      <c r="AG10" s="4">
        <v>0</v>
      </c>
      <c r="AH10" s="4">
        <v>1.0180000000000002E-2</v>
      </c>
      <c r="AI10" s="4">
        <v>3.3276499999999997E-3</v>
      </c>
      <c r="AJ10" s="4">
        <v>1.9675619999999998E-2</v>
      </c>
      <c r="AK10" s="4">
        <v>1.2882060000000001E-2</v>
      </c>
      <c r="AL10" s="4">
        <v>2.583647E-2</v>
      </c>
      <c r="AM10" s="4">
        <v>2.3272150000000002E-2</v>
      </c>
      <c r="AN10" s="4">
        <v>1.686528E-2</v>
      </c>
      <c r="AO10" s="4">
        <v>0</v>
      </c>
      <c r="AP10" s="4">
        <v>1.5345599999999997E-2</v>
      </c>
      <c r="AQ10" s="4">
        <v>1.4069999999999998E-4</v>
      </c>
      <c r="AR10" s="4">
        <v>0</v>
      </c>
      <c r="AS10" s="4">
        <v>5.3140000000000007E-2</v>
      </c>
      <c r="AT10" s="4">
        <v>2.4046129999999999E-2</v>
      </c>
      <c r="AU10" s="4">
        <v>2.9618999999999999E-2</v>
      </c>
      <c r="AV10" s="4">
        <v>1.5903010000000002E-2</v>
      </c>
      <c r="AW10" s="25"/>
      <c r="AX10" s="26"/>
      <c r="AY10" s="26"/>
      <c r="AZ10" s="23"/>
      <c r="BA10" s="25"/>
      <c r="BB10" s="23"/>
    </row>
    <row r="11" spans="2:56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v>22.114646410000002</v>
      </c>
      <c r="J11" s="4">
        <v>17.67696548</v>
      </c>
      <c r="K11" s="4">
        <v>18.253845569999996</v>
      </c>
      <c r="L11" s="4">
        <v>14.83305732</v>
      </c>
      <c r="M11" s="4">
        <v>17.609449900000001</v>
      </c>
      <c r="N11" s="4">
        <v>27.681160050000006</v>
      </c>
      <c r="O11" s="4">
        <v>19.259288259999998</v>
      </c>
      <c r="P11" s="4">
        <v>13.583495790000001</v>
      </c>
      <c r="Q11" s="4">
        <v>15.093214480000002</v>
      </c>
      <c r="R11" s="4">
        <v>21.454612920000006</v>
      </c>
      <c r="S11" s="4">
        <v>30.669978579999999</v>
      </c>
      <c r="T11" s="4">
        <v>33.818132040000016</v>
      </c>
      <c r="U11" s="4">
        <v>30.801730390000007</v>
      </c>
      <c r="V11" s="4">
        <v>28.689285719999997</v>
      </c>
      <c r="W11" s="4">
        <v>18.975326350000003</v>
      </c>
      <c r="X11" s="4">
        <v>26.241797479999999</v>
      </c>
      <c r="Y11" s="4">
        <v>22.520299689999998</v>
      </c>
      <c r="Z11" s="4">
        <v>22.74892629</v>
      </c>
      <c r="AA11" s="4">
        <v>36.083794029999993</v>
      </c>
      <c r="AB11" s="4">
        <v>33.024014379999997</v>
      </c>
      <c r="AC11" s="4">
        <v>37.51266167</v>
      </c>
      <c r="AD11" s="4">
        <v>53.190931519999999</v>
      </c>
      <c r="AE11" s="4">
        <v>50.014032939999993</v>
      </c>
      <c r="AF11" s="4">
        <v>50.917365790000019</v>
      </c>
      <c r="AG11" s="4">
        <v>52</v>
      </c>
      <c r="AH11" s="4">
        <v>35.076071609999985</v>
      </c>
      <c r="AI11" s="4">
        <v>24.999572470000007</v>
      </c>
      <c r="AJ11" s="4">
        <v>37.583123610000008</v>
      </c>
      <c r="AK11" s="4">
        <v>36.637079990000011</v>
      </c>
      <c r="AL11" s="4">
        <v>40.058813050000005</v>
      </c>
      <c r="AM11" s="4">
        <v>22.310956560000005</v>
      </c>
      <c r="AN11" s="4">
        <v>22.213497579999999</v>
      </c>
      <c r="AO11" s="4">
        <v>28.967089130000009</v>
      </c>
      <c r="AP11" s="4">
        <v>23.495451059999994</v>
      </c>
      <c r="AQ11" s="4">
        <v>17.518007990000005</v>
      </c>
      <c r="AR11" s="4">
        <v>25</v>
      </c>
      <c r="AS11" s="4">
        <v>22.185880390000001</v>
      </c>
      <c r="AT11" s="4">
        <v>17.906374279999998</v>
      </c>
      <c r="AU11" s="4">
        <v>26.044692309999995</v>
      </c>
      <c r="AV11" s="4">
        <v>17.795037709999999</v>
      </c>
      <c r="AW11" s="25"/>
      <c r="AX11" s="26"/>
      <c r="AY11" s="26"/>
      <c r="AZ11" s="23"/>
      <c r="BA11" s="25"/>
      <c r="BB11" s="23"/>
    </row>
    <row r="12" spans="2:56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v>2.0685996999999996</v>
      </c>
      <c r="J12" s="4">
        <v>3.7042657300000004</v>
      </c>
      <c r="K12" s="4">
        <v>3.1836978999999994</v>
      </c>
      <c r="L12" s="4">
        <v>3.2311483100000005</v>
      </c>
      <c r="M12" s="4">
        <v>4.2651534999999994</v>
      </c>
      <c r="N12" s="4">
        <v>3.861787430000001</v>
      </c>
      <c r="O12" s="4">
        <v>1.7156177199999998</v>
      </c>
      <c r="P12" s="4">
        <v>0.79199842000000009</v>
      </c>
      <c r="Q12" s="4">
        <v>1.6632781700000001</v>
      </c>
      <c r="R12" s="4">
        <v>2.5741490499999999</v>
      </c>
      <c r="S12" s="4">
        <v>2.2543014499999998</v>
      </c>
      <c r="T12" s="4">
        <v>1.5072672300000001</v>
      </c>
      <c r="U12" s="4">
        <v>0.83636804999999992</v>
      </c>
      <c r="V12" s="4">
        <v>1.1399843799999998</v>
      </c>
      <c r="W12" s="4">
        <v>0.95054878000000009</v>
      </c>
      <c r="X12" s="4">
        <v>1.61723281</v>
      </c>
      <c r="Y12" s="4">
        <v>0.97421583999999994</v>
      </c>
      <c r="Z12" s="4">
        <v>1.3512731099999999</v>
      </c>
      <c r="AA12" s="4">
        <v>2.9903333999999999</v>
      </c>
      <c r="AB12" s="4">
        <v>1.8196786200000006</v>
      </c>
      <c r="AC12" s="4">
        <v>4.8029216800000007</v>
      </c>
      <c r="AD12" s="4">
        <v>4.4707424400000004</v>
      </c>
      <c r="AE12" s="4">
        <v>2.4651555599999999</v>
      </c>
      <c r="AF12" s="4">
        <v>5.7586521900000003</v>
      </c>
      <c r="AG12" s="4">
        <v>2</v>
      </c>
      <c r="AH12" s="4">
        <v>2.2815602799999999</v>
      </c>
      <c r="AI12" s="4">
        <v>1.53989076</v>
      </c>
      <c r="AJ12" s="4">
        <v>3.4026653299999996</v>
      </c>
      <c r="AK12" s="4">
        <v>5.3442516800000002</v>
      </c>
      <c r="AL12" s="4">
        <v>1.8762706000000002</v>
      </c>
      <c r="AM12" s="4">
        <v>3.10302224</v>
      </c>
      <c r="AN12" s="4">
        <v>2.1742872900000001</v>
      </c>
      <c r="AO12" s="4">
        <v>13.105253110000001</v>
      </c>
      <c r="AP12" s="4">
        <v>5.48497871</v>
      </c>
      <c r="AQ12" s="4">
        <v>1.56110163</v>
      </c>
      <c r="AR12" s="4">
        <v>1</v>
      </c>
      <c r="AS12" s="4">
        <v>0.23184896999999996</v>
      </c>
      <c r="AT12" s="4">
        <v>0.75855846999999998</v>
      </c>
      <c r="AU12" s="4">
        <v>0.39543333000000003</v>
      </c>
      <c r="AV12" s="4">
        <v>8.5155943599999997</v>
      </c>
      <c r="AW12" s="25"/>
      <c r="AX12" s="26"/>
      <c r="AY12" s="26"/>
      <c r="AZ12" s="23"/>
      <c r="BA12" s="25"/>
      <c r="BB12" s="23"/>
    </row>
    <row r="13" spans="2:56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v>36.208969220000007</v>
      </c>
      <c r="J13" s="4">
        <v>58.625205310000027</v>
      </c>
      <c r="K13" s="4">
        <v>47.8998244</v>
      </c>
      <c r="L13" s="4">
        <v>27.353580419999997</v>
      </c>
      <c r="M13" s="4">
        <v>33.182203739999999</v>
      </c>
      <c r="N13" s="4">
        <v>30.465070070000003</v>
      </c>
      <c r="O13" s="4">
        <v>29.794835589999995</v>
      </c>
      <c r="P13" s="4">
        <v>32.310080880000001</v>
      </c>
      <c r="Q13" s="4">
        <v>33.849649440000007</v>
      </c>
      <c r="R13" s="4">
        <v>39.118410960000006</v>
      </c>
      <c r="S13" s="4">
        <v>35.696877740000005</v>
      </c>
      <c r="T13" s="4">
        <v>35.361010409999999</v>
      </c>
      <c r="U13" s="4">
        <v>32.694690020000003</v>
      </c>
      <c r="V13" s="4">
        <v>33.094460509999998</v>
      </c>
      <c r="W13" s="4">
        <v>38.464366900000002</v>
      </c>
      <c r="X13" s="4">
        <v>43.387321730000011</v>
      </c>
      <c r="Y13" s="4">
        <v>37.841004430000005</v>
      </c>
      <c r="Z13" s="4">
        <v>40.526827719999993</v>
      </c>
      <c r="AA13" s="4">
        <v>57.281059109999994</v>
      </c>
      <c r="AB13" s="4">
        <v>61.238350219999994</v>
      </c>
      <c r="AC13" s="4">
        <v>66.665220790000006</v>
      </c>
      <c r="AD13" s="4">
        <v>48.392690069999993</v>
      </c>
      <c r="AE13" s="4">
        <v>56.608101169999998</v>
      </c>
      <c r="AF13" s="4">
        <v>53.517524190000003</v>
      </c>
      <c r="AG13" s="4">
        <v>58</v>
      </c>
      <c r="AH13" s="4">
        <v>50.041268889999991</v>
      </c>
      <c r="AI13" s="4">
        <v>43.306376889999996</v>
      </c>
      <c r="AJ13" s="4">
        <v>34.705957180000006</v>
      </c>
      <c r="AK13" s="4">
        <v>49.379439689999991</v>
      </c>
      <c r="AL13" s="4">
        <v>46.918103349999996</v>
      </c>
      <c r="AM13" s="4">
        <v>51.418166649999996</v>
      </c>
      <c r="AN13" s="4">
        <v>39.091666169999996</v>
      </c>
      <c r="AO13" s="4">
        <v>51.901837909999998</v>
      </c>
      <c r="AP13" s="4">
        <v>54.196452749999999</v>
      </c>
      <c r="AQ13" s="4">
        <v>51.481222330000001</v>
      </c>
      <c r="AR13" s="4">
        <v>55</v>
      </c>
      <c r="AS13" s="4">
        <v>49.152073289999997</v>
      </c>
      <c r="AT13" s="4">
        <v>42.371568060000001</v>
      </c>
      <c r="AU13" s="4">
        <v>43.797360350000005</v>
      </c>
      <c r="AV13" s="4">
        <v>61.392498350000004</v>
      </c>
      <c r="AW13" s="25"/>
      <c r="AX13" s="26"/>
      <c r="AY13" s="26"/>
      <c r="AZ13" s="23"/>
      <c r="BA13" s="25"/>
      <c r="BB13" s="23"/>
    </row>
    <row r="14" spans="2:56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v>16.133150860000001</v>
      </c>
      <c r="J14" s="4">
        <v>34.892865640000025</v>
      </c>
      <c r="K14" s="4">
        <v>26.830900249999996</v>
      </c>
      <c r="L14" s="4">
        <v>16.245046549999994</v>
      </c>
      <c r="M14" s="4">
        <v>18.338219390000003</v>
      </c>
      <c r="N14" s="4">
        <v>17.759226490000003</v>
      </c>
      <c r="O14" s="4">
        <v>16.521298489999996</v>
      </c>
      <c r="P14" s="4">
        <v>21.64710075</v>
      </c>
      <c r="Q14" s="4">
        <v>22.378893970000011</v>
      </c>
      <c r="R14" s="4">
        <v>16.052719580000002</v>
      </c>
      <c r="S14" s="4">
        <v>19.176448220000008</v>
      </c>
      <c r="T14" s="4">
        <v>15.514550829999997</v>
      </c>
      <c r="U14" s="4">
        <v>19.182790660000002</v>
      </c>
      <c r="V14" s="4">
        <v>19.338473679999996</v>
      </c>
      <c r="W14" s="4">
        <v>26.237502470000003</v>
      </c>
      <c r="X14" s="4">
        <v>26.652029260000006</v>
      </c>
      <c r="Y14" s="4">
        <v>23.009832480000004</v>
      </c>
      <c r="Z14" s="4">
        <v>19.075800979999997</v>
      </c>
      <c r="AA14" s="4">
        <v>29.573161229999993</v>
      </c>
      <c r="AB14" s="4">
        <v>29.780684439999998</v>
      </c>
      <c r="AC14" s="4">
        <v>20.008780910000002</v>
      </c>
      <c r="AD14" s="4">
        <v>23.204493429999999</v>
      </c>
      <c r="AE14" s="4">
        <v>24.299537159999996</v>
      </c>
      <c r="AF14" s="4">
        <v>18.260408769999998</v>
      </c>
      <c r="AG14" s="4">
        <v>22</v>
      </c>
      <c r="AH14" s="4">
        <v>18.827243849999999</v>
      </c>
      <c r="AI14" s="4">
        <v>13.486905699999998</v>
      </c>
      <c r="AJ14" s="4">
        <v>16.63626009</v>
      </c>
      <c r="AK14" s="4">
        <v>16.73281729</v>
      </c>
      <c r="AL14" s="4">
        <v>15.522773760000002</v>
      </c>
      <c r="AM14" s="4">
        <v>20.675966299999999</v>
      </c>
      <c r="AN14" s="4">
        <v>19.643791969999999</v>
      </c>
      <c r="AO14" s="4">
        <v>16.742970440000001</v>
      </c>
      <c r="AP14" s="4">
        <v>13.266392409999998</v>
      </c>
      <c r="AQ14" s="4">
        <v>14.26045656</v>
      </c>
      <c r="AR14" s="4">
        <v>14</v>
      </c>
      <c r="AS14" s="4">
        <v>12.060567159999998</v>
      </c>
      <c r="AT14" s="4">
        <v>11.976013080000001</v>
      </c>
      <c r="AU14" s="4">
        <v>13.02590388</v>
      </c>
      <c r="AV14" s="4">
        <v>17.10391336</v>
      </c>
      <c r="AW14" s="25"/>
      <c r="AX14" s="26"/>
      <c r="AY14" s="26"/>
      <c r="AZ14" s="23"/>
      <c r="BA14" s="25"/>
      <c r="BB14" s="23"/>
    </row>
    <row r="15" spans="2:56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v>12.349659610000003</v>
      </c>
      <c r="J15" s="4">
        <v>8.3005613999999994</v>
      </c>
      <c r="K15" s="4">
        <v>6.4531838300000013</v>
      </c>
      <c r="L15" s="4">
        <v>4.4553225400000001</v>
      </c>
      <c r="M15" s="4">
        <v>8.3869657999999987</v>
      </c>
      <c r="N15" s="4">
        <v>4.441494500000001</v>
      </c>
      <c r="O15" s="4">
        <v>6.2925050100000002</v>
      </c>
      <c r="P15" s="4">
        <v>3.7842896400000003</v>
      </c>
      <c r="Q15" s="4">
        <v>2.3134450700000002</v>
      </c>
      <c r="R15" s="4">
        <v>9.5167621999999987</v>
      </c>
      <c r="S15" s="4">
        <v>5.3094273700000034</v>
      </c>
      <c r="T15" s="4">
        <v>6.5071993200000007</v>
      </c>
      <c r="U15" s="4">
        <v>4.1338636099999988</v>
      </c>
      <c r="V15" s="4">
        <v>4.3299344600000005</v>
      </c>
      <c r="W15" s="4">
        <v>4.2749928999999991</v>
      </c>
      <c r="X15" s="4">
        <v>5.9043859300000001</v>
      </c>
      <c r="Y15" s="4">
        <v>6.6617912799999992</v>
      </c>
      <c r="Z15" s="4">
        <v>8.7684484999999963</v>
      </c>
      <c r="AA15" s="4">
        <v>17.046141039999995</v>
      </c>
      <c r="AB15" s="4">
        <v>26.538748709999997</v>
      </c>
      <c r="AC15" s="4">
        <v>28.687953</v>
      </c>
      <c r="AD15" s="4">
        <v>16.164724509999999</v>
      </c>
      <c r="AE15" s="4">
        <v>22.788209939999998</v>
      </c>
      <c r="AF15" s="4">
        <v>27.563424180000005</v>
      </c>
      <c r="AG15" s="4">
        <v>27</v>
      </c>
      <c r="AH15" s="4">
        <v>20.73753756999999</v>
      </c>
      <c r="AI15" s="4">
        <v>26.00889329</v>
      </c>
      <c r="AJ15" s="4">
        <v>15.705312730000003</v>
      </c>
      <c r="AK15" s="4">
        <v>26.076715609999997</v>
      </c>
      <c r="AL15" s="4">
        <v>26.606237629999992</v>
      </c>
      <c r="AM15" s="4">
        <v>26.913882749999996</v>
      </c>
      <c r="AN15" s="4">
        <v>15.263847060000003</v>
      </c>
      <c r="AO15" s="4">
        <v>26.739393499999998</v>
      </c>
      <c r="AP15" s="4">
        <v>31.210620909999996</v>
      </c>
      <c r="AQ15" s="4">
        <v>28.069905550000005</v>
      </c>
      <c r="AR15" s="4">
        <v>27</v>
      </c>
      <c r="AS15" s="4">
        <v>23.184263789999999</v>
      </c>
      <c r="AT15" s="4">
        <v>22.717606890000003</v>
      </c>
      <c r="AU15" s="4">
        <v>21.421769449999999</v>
      </c>
      <c r="AV15" s="4">
        <v>30.754522860000005</v>
      </c>
      <c r="AW15" s="25"/>
      <c r="AX15" s="26"/>
      <c r="AY15" s="26"/>
      <c r="AZ15" s="23"/>
      <c r="BA15" s="25"/>
      <c r="BB15" s="23"/>
    </row>
    <row r="16" spans="2:56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v>7.7261587500000006</v>
      </c>
      <c r="J16" s="4">
        <v>15.431778269999999</v>
      </c>
      <c r="K16" s="4">
        <v>14.61574032</v>
      </c>
      <c r="L16" s="4">
        <v>6.6532113300000004</v>
      </c>
      <c r="M16" s="4">
        <v>6.457018549999999</v>
      </c>
      <c r="N16" s="4">
        <v>8.2643490800000006</v>
      </c>
      <c r="O16" s="4">
        <v>6.9810320899999994</v>
      </c>
      <c r="P16" s="4">
        <v>6.8786904900000003</v>
      </c>
      <c r="Q16" s="4">
        <v>9.1573104000000001</v>
      </c>
      <c r="R16" s="4">
        <v>13.548929180000002</v>
      </c>
      <c r="S16" s="4">
        <v>11.211002149999995</v>
      </c>
      <c r="T16" s="4">
        <v>13.33926026</v>
      </c>
      <c r="U16" s="4">
        <v>9.378035750000004</v>
      </c>
      <c r="V16" s="4">
        <v>9.4260523700000025</v>
      </c>
      <c r="W16" s="4">
        <v>7.95187153</v>
      </c>
      <c r="X16" s="4">
        <v>10.830906540000001</v>
      </c>
      <c r="Y16" s="4">
        <v>8.1693806700000007</v>
      </c>
      <c r="Z16" s="4">
        <v>12.68257824</v>
      </c>
      <c r="AA16" s="4">
        <v>10.661756840000002</v>
      </c>
      <c r="AB16" s="4">
        <v>4.9189170700000009</v>
      </c>
      <c r="AC16" s="4">
        <v>17.96848688</v>
      </c>
      <c r="AD16" s="4">
        <v>9.0234721299999965</v>
      </c>
      <c r="AE16" s="4">
        <v>9.5203540699999998</v>
      </c>
      <c r="AF16" s="4">
        <v>7.6936912399999988</v>
      </c>
      <c r="AG16" s="4">
        <v>9</v>
      </c>
      <c r="AH16" s="4">
        <v>10.47648747</v>
      </c>
      <c r="AI16" s="4">
        <v>3.8105778999999997</v>
      </c>
      <c r="AJ16" s="4">
        <v>2.3643843599999999</v>
      </c>
      <c r="AK16" s="4">
        <v>6.5699067899999992</v>
      </c>
      <c r="AL16" s="4">
        <v>4.7890919600000004</v>
      </c>
      <c r="AM16" s="4">
        <v>3.8283176000000001</v>
      </c>
      <c r="AN16" s="4">
        <v>4.1840271399999995</v>
      </c>
      <c r="AO16" s="4">
        <v>8.4194739699999985</v>
      </c>
      <c r="AP16" s="4">
        <v>9.7194394300000013</v>
      </c>
      <c r="AQ16" s="4">
        <v>9.1508602200000002</v>
      </c>
      <c r="AR16" s="4">
        <v>14</v>
      </c>
      <c r="AS16" s="4">
        <v>13.907242340000002</v>
      </c>
      <c r="AT16" s="4">
        <v>7.677948090000001</v>
      </c>
      <c r="AU16" s="4">
        <v>9.3496870200000011</v>
      </c>
      <c r="AV16" s="4">
        <v>13.534062130000001</v>
      </c>
      <c r="AW16" s="25"/>
      <c r="AX16" s="26"/>
      <c r="AY16" s="26"/>
      <c r="AZ16" s="23"/>
      <c r="BA16" s="25"/>
      <c r="BB16" s="23"/>
    </row>
    <row r="17" spans="1:56" ht="15.75" thickBot="1" x14ac:dyDescent="0.3">
      <c r="B17" s="39"/>
      <c r="C17" s="40"/>
      <c r="D17" s="37" t="s">
        <v>31</v>
      </c>
      <c r="E17" s="37"/>
      <c r="F17" s="37"/>
      <c r="G17" s="37"/>
      <c r="H17" s="38"/>
      <c r="I17" s="6">
        <v>0.74133768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0.72896320999999997</v>
      </c>
      <c r="P17" s="6">
        <v>0.73319694999999996</v>
      </c>
      <c r="Q17" s="6">
        <v>1.5702366599999997</v>
      </c>
      <c r="R17" s="6">
        <v>0.65869391999999993</v>
      </c>
      <c r="S17" s="6">
        <v>0.99229945000000008</v>
      </c>
      <c r="T17" s="6">
        <v>0.80743293999999999</v>
      </c>
      <c r="U17" s="6">
        <v>0.82056996766806078</v>
      </c>
      <c r="V17" s="6">
        <v>0.83602276000000009</v>
      </c>
      <c r="W17" s="6">
        <v>0.13459413000000001</v>
      </c>
      <c r="X17" s="6">
        <v>0.79477133</v>
      </c>
      <c r="Y17" s="6">
        <v>2.7103840000000001E-2</v>
      </c>
      <c r="Z17" s="6">
        <v>0.20462038000000002</v>
      </c>
      <c r="AA17" s="6">
        <v>0.19142424</v>
      </c>
      <c r="AB17" s="6">
        <v>0.74792738000000003</v>
      </c>
      <c r="AC17" s="6">
        <v>0.32590443999999996</v>
      </c>
      <c r="AD17" s="6">
        <v>0.63776274000000011</v>
      </c>
      <c r="AE17" s="6">
        <v>0.40557087999999997</v>
      </c>
      <c r="AF17" s="6">
        <v>1.21534063</v>
      </c>
      <c r="AG17" s="6">
        <v>0</v>
      </c>
      <c r="AH17" s="6">
        <v>7.6053960000000004E-2</v>
      </c>
      <c r="AI17" s="6">
        <v>0.21983927</v>
      </c>
      <c r="AJ17" s="6">
        <v>0.22503996000000004</v>
      </c>
      <c r="AK17" s="6">
        <v>0.45446677000000002</v>
      </c>
      <c r="AL17" s="6">
        <v>1.7387090000000001E-2</v>
      </c>
      <c r="AM17" s="6">
        <v>1.525543E-2</v>
      </c>
      <c r="AN17" s="6">
        <v>1.582571E-2</v>
      </c>
      <c r="AO17" s="6">
        <v>0.15665025999999999</v>
      </c>
      <c r="AP17" s="6">
        <v>7.4999999999999997E-2</v>
      </c>
      <c r="AQ17" s="6">
        <v>3.0159880000000003E-2</v>
      </c>
      <c r="AR17" s="6">
        <v>0</v>
      </c>
      <c r="AS17" s="6">
        <v>0.48553253000000002</v>
      </c>
      <c r="AT17" s="6">
        <v>0.13367609</v>
      </c>
      <c r="AU17" s="6">
        <v>0.42787808999999999</v>
      </c>
      <c r="AV17" s="6">
        <v>1.328412E-2</v>
      </c>
      <c r="AW17" s="25"/>
      <c r="AX17" s="26"/>
      <c r="AY17" s="26"/>
      <c r="AZ17" s="23"/>
      <c r="BA17" s="25"/>
      <c r="BB17" s="23"/>
    </row>
    <row r="18" spans="1:56" ht="15.75" thickBot="1" x14ac:dyDescent="0.3">
      <c r="B18" s="1"/>
      <c r="C18" s="33" t="s">
        <v>8</v>
      </c>
      <c r="D18" s="33"/>
      <c r="E18" s="33"/>
      <c r="F18" s="33"/>
      <c r="G18" s="33"/>
      <c r="H18" s="34"/>
      <c r="I18" s="3">
        <v>42.512452435433602</v>
      </c>
      <c r="J18" s="3">
        <v>25.193238431630888</v>
      </c>
      <c r="K18" s="3">
        <v>29.337627796121431</v>
      </c>
      <c r="L18" s="3">
        <v>31.898748259933054</v>
      </c>
      <c r="M18" s="3">
        <v>27.459085910957857</v>
      </c>
      <c r="N18" s="3">
        <v>48.515962282640047</v>
      </c>
      <c r="O18" s="3">
        <v>47.831579077014233</v>
      </c>
      <c r="P18" s="3">
        <v>62.436132680847912</v>
      </c>
      <c r="Q18" s="3">
        <v>63.343276012645617</v>
      </c>
      <c r="R18" s="3">
        <v>40.231229989865753</v>
      </c>
      <c r="S18" s="3">
        <v>47.61803050586056</v>
      </c>
      <c r="T18" s="3">
        <v>36.683904041638293</v>
      </c>
      <c r="U18" s="3">
        <v>48.303950597405723</v>
      </c>
      <c r="V18" s="3">
        <v>57.344428236281118</v>
      </c>
      <c r="W18" s="3">
        <v>61.435597647700618</v>
      </c>
      <c r="X18" s="3">
        <v>56.189444559514229</v>
      </c>
      <c r="Y18" s="3">
        <v>41.787977306240307</v>
      </c>
      <c r="Z18" s="3">
        <v>45.600759111692355</v>
      </c>
      <c r="AA18" s="3">
        <v>55.290162976865759</v>
      </c>
      <c r="AB18" s="3">
        <v>95.390492252164094</v>
      </c>
      <c r="AC18" s="3">
        <v>73.280114792283157</v>
      </c>
      <c r="AD18" s="3">
        <v>71.166195518276822</v>
      </c>
      <c r="AE18" s="3">
        <v>68.938220993778486</v>
      </c>
      <c r="AF18" s="3">
        <v>80.648203330210748</v>
      </c>
      <c r="AG18" s="3">
        <v>52.397727273819704</v>
      </c>
      <c r="AH18" s="3">
        <v>77.99437753036139</v>
      </c>
      <c r="AI18" s="3">
        <v>68.796946872628027</v>
      </c>
      <c r="AJ18" s="3">
        <v>53.132278026734213</v>
      </c>
      <c r="AK18" s="3">
        <v>39.390454085823478</v>
      </c>
      <c r="AL18" s="3">
        <v>54.402720427817584</v>
      </c>
      <c r="AM18" s="3">
        <v>80.967026887320799</v>
      </c>
      <c r="AN18" s="3">
        <v>75.93875416987666</v>
      </c>
      <c r="AO18" s="3">
        <v>73.96623394224828</v>
      </c>
      <c r="AP18" s="3">
        <v>48.983147280649526</v>
      </c>
      <c r="AQ18" s="3">
        <v>97.767420013984079</v>
      </c>
      <c r="AR18" s="3">
        <v>104.87894988287999</v>
      </c>
      <c r="AS18" s="3">
        <v>133.37220586435092</v>
      </c>
      <c r="AT18" s="3">
        <v>137.50144518841265</v>
      </c>
      <c r="AU18" s="3">
        <v>98.327148372294587</v>
      </c>
      <c r="AV18" s="3">
        <v>86.097756860000018</v>
      </c>
      <c r="AW18" s="25"/>
      <c r="AX18" s="26"/>
      <c r="AY18" s="26"/>
      <c r="AZ18" s="23"/>
      <c r="BA18" s="25"/>
      <c r="BB18" s="23"/>
    </row>
    <row r="19" spans="1:56" ht="15.75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39.646585315433597</v>
      </c>
      <c r="J19" s="21">
        <v>22.659540771630891</v>
      </c>
      <c r="K19" s="21">
        <v>26.85901335612143</v>
      </c>
      <c r="L19" s="21">
        <v>29.899978889933056</v>
      </c>
      <c r="M19" s="21">
        <v>24.921015230957856</v>
      </c>
      <c r="N19" s="21">
        <v>45.759384072640046</v>
      </c>
      <c r="O19" s="21">
        <v>44.880058987014237</v>
      </c>
      <c r="P19" s="21">
        <v>59.335844440847914</v>
      </c>
      <c r="Q19" s="21">
        <v>59.574731482645618</v>
      </c>
      <c r="R19" s="21">
        <v>36.963123189865755</v>
      </c>
      <c r="S19" s="21">
        <v>45.009943285860558</v>
      </c>
      <c r="T19" s="21">
        <v>33.775265511638288</v>
      </c>
      <c r="U19" s="6">
        <v>40.889089027405724</v>
      </c>
      <c r="V19" s="6">
        <v>51.695110726281122</v>
      </c>
      <c r="W19" s="6">
        <v>55.561400147700624</v>
      </c>
      <c r="X19" s="6">
        <v>51.93207399951423</v>
      </c>
      <c r="Y19" s="6">
        <v>36.681539316240311</v>
      </c>
      <c r="Z19" s="6">
        <v>41.478263961692356</v>
      </c>
      <c r="AA19" s="6">
        <v>46.904391156865756</v>
      </c>
      <c r="AB19" s="6">
        <v>81.997322202164099</v>
      </c>
      <c r="AC19" s="6">
        <v>61.170547932283164</v>
      </c>
      <c r="AD19" s="6">
        <v>60.801401388276823</v>
      </c>
      <c r="AE19" s="6">
        <v>59.873635543778491</v>
      </c>
      <c r="AF19" s="6">
        <v>71.308034620210748</v>
      </c>
      <c r="AG19" s="6">
        <v>41.397727273819704</v>
      </c>
      <c r="AH19" s="6">
        <v>65.368105080361389</v>
      </c>
      <c r="AI19" s="6">
        <v>55.963102082628026</v>
      </c>
      <c r="AJ19" s="6">
        <v>44.361748616734211</v>
      </c>
      <c r="AK19" s="6">
        <v>29.307612315823484</v>
      </c>
      <c r="AL19" s="6">
        <v>44.521477687817594</v>
      </c>
      <c r="AM19" s="6">
        <v>67.316412347320806</v>
      </c>
      <c r="AN19" s="6">
        <v>60.738418579876665</v>
      </c>
      <c r="AO19" s="6">
        <v>62.485997622248291</v>
      </c>
      <c r="AP19" s="6">
        <v>39.603155330649521</v>
      </c>
      <c r="AQ19" s="6">
        <v>88.34217099398407</v>
      </c>
      <c r="AR19" s="6">
        <v>85.878949882879994</v>
      </c>
      <c r="AS19" s="6">
        <v>123.1143023443509</v>
      </c>
      <c r="AT19" s="6">
        <v>124.12774009841266</v>
      </c>
      <c r="AU19" s="6">
        <v>83.325082642294589</v>
      </c>
      <c r="AV19" s="6">
        <v>78.366222000000022</v>
      </c>
      <c r="AW19" s="25"/>
      <c r="AX19" s="26"/>
      <c r="AY19" s="26"/>
      <c r="AZ19" s="23"/>
      <c r="BA19" s="25"/>
      <c r="BB19" s="23"/>
    </row>
    <row r="20" spans="1:56" ht="15.75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4.2064330000000004E-2</v>
      </c>
      <c r="J20" s="21">
        <v>3.3653019999999992E-2</v>
      </c>
      <c r="K20" s="21">
        <v>0.14344577</v>
      </c>
      <c r="L20" s="21">
        <v>3.5043699999999997E-2</v>
      </c>
      <c r="M20" s="21">
        <v>0.12531085</v>
      </c>
      <c r="N20" s="21">
        <v>9.6409310000000012E-2</v>
      </c>
      <c r="O20" s="21">
        <v>1.270543E-2</v>
      </c>
      <c r="P20" s="21">
        <v>0.13106894999999999</v>
      </c>
      <c r="Q20" s="21">
        <v>3.7284240000000003E-2</v>
      </c>
      <c r="R20" s="21">
        <v>6.5924280000000002E-2</v>
      </c>
      <c r="S20" s="21">
        <v>1.471215E-2</v>
      </c>
      <c r="T20" s="21">
        <v>2.9672319999999999E-2</v>
      </c>
      <c r="U20" s="6">
        <v>9.0180360000000001E-2</v>
      </c>
      <c r="V20" s="6">
        <v>7.7783899999999996E-3</v>
      </c>
      <c r="W20" s="6">
        <v>2.5548750000000002E-2</v>
      </c>
      <c r="X20" s="6">
        <v>2.4470000000000002E-2</v>
      </c>
      <c r="Y20" s="6">
        <v>1.4869E-2</v>
      </c>
      <c r="Z20" s="6">
        <v>2.6481459999999998E-2</v>
      </c>
      <c r="AA20" s="6">
        <v>3.598676E-2</v>
      </c>
      <c r="AB20" s="6">
        <v>0.10397141999999999</v>
      </c>
      <c r="AC20" s="6">
        <v>3.0808100000000001E-2</v>
      </c>
      <c r="AD20" s="6">
        <v>3.7805730000000003E-2</v>
      </c>
      <c r="AE20" s="6">
        <v>7.0299730000000005E-2</v>
      </c>
      <c r="AF20" s="6">
        <v>7.5876200000000005E-2</v>
      </c>
      <c r="AG20" s="6">
        <v>0</v>
      </c>
      <c r="AH20" s="6">
        <v>4.3046139999999997E-2</v>
      </c>
      <c r="AI20" s="6">
        <v>0.11080792</v>
      </c>
      <c r="AJ20" s="6">
        <v>2.8036970000000001E-2</v>
      </c>
      <c r="AK20" s="6">
        <v>0.13580219999999998</v>
      </c>
      <c r="AL20" s="6">
        <v>2.5361349999999998E-2</v>
      </c>
      <c r="AM20" s="6">
        <v>1.9613130000000003E-2</v>
      </c>
      <c r="AN20" s="6">
        <v>2.1676600000000005E-3</v>
      </c>
      <c r="AO20" s="6">
        <v>4.480758E-2</v>
      </c>
      <c r="AP20" s="6">
        <v>0.10320939000000001</v>
      </c>
      <c r="AQ20" s="6">
        <v>6.2222000000000006E-2</v>
      </c>
      <c r="AR20" s="6">
        <v>0</v>
      </c>
      <c r="AS20" s="6">
        <v>6.7299680000000001E-2</v>
      </c>
      <c r="AT20" s="6">
        <v>2.3073610000000001E-2</v>
      </c>
      <c r="AU20" s="6">
        <v>3.4103029999999999E-2</v>
      </c>
      <c r="AV20" s="6">
        <v>1.2016010000000001E-2</v>
      </c>
      <c r="AW20" s="25"/>
      <c r="AX20" s="26"/>
      <c r="AY20" s="26"/>
      <c r="AZ20" s="23"/>
      <c r="BA20" s="25"/>
      <c r="BB20" s="23"/>
    </row>
    <row r="21" spans="1:56" ht="15.75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2.8238027899999993</v>
      </c>
      <c r="J21" s="21">
        <v>2.50004464</v>
      </c>
      <c r="K21" s="21">
        <v>2.3351686699999998</v>
      </c>
      <c r="L21" s="21">
        <v>1.9637256700000003</v>
      </c>
      <c r="M21" s="21">
        <v>2.4127598299999997</v>
      </c>
      <c r="N21" s="21">
        <v>2.6601688999999995</v>
      </c>
      <c r="O21" s="21">
        <v>2.9388146599999998</v>
      </c>
      <c r="P21" s="21">
        <v>2.9692192900000003</v>
      </c>
      <c r="Q21" s="21">
        <v>3.7312602899999998</v>
      </c>
      <c r="R21" s="21">
        <v>3.2021825200000009</v>
      </c>
      <c r="S21" s="21">
        <v>2.5933750700000004</v>
      </c>
      <c r="T21" s="21">
        <v>2.8789662099999989</v>
      </c>
      <c r="U21" s="6">
        <v>7.3246812100000005</v>
      </c>
      <c r="V21" s="6">
        <v>5.6415391199999991</v>
      </c>
      <c r="W21" s="6">
        <v>5.8486487499999988</v>
      </c>
      <c r="X21" s="6">
        <v>4.23290056</v>
      </c>
      <c r="Y21" s="6">
        <v>5.091568989999999</v>
      </c>
      <c r="Z21" s="6">
        <v>4.0960136899999986</v>
      </c>
      <c r="AA21" s="6">
        <v>8.3497850599999985</v>
      </c>
      <c r="AB21" s="6">
        <v>13.289198630000003</v>
      </c>
      <c r="AC21" s="6">
        <v>12.078758759999998</v>
      </c>
      <c r="AD21" s="6">
        <v>10.326988400000001</v>
      </c>
      <c r="AE21" s="6">
        <v>8.9942857200000006</v>
      </c>
      <c r="AF21" s="6">
        <v>9.2642925099999989</v>
      </c>
      <c r="AG21" s="6">
        <v>11</v>
      </c>
      <c r="AH21" s="6">
        <v>12.583226310000004</v>
      </c>
      <c r="AI21" s="6">
        <v>12.72303687</v>
      </c>
      <c r="AJ21" s="6">
        <v>8.7424924399999995</v>
      </c>
      <c r="AK21" s="6">
        <v>9.9470395699999976</v>
      </c>
      <c r="AL21" s="6">
        <v>9.8558813899999986</v>
      </c>
      <c r="AM21" s="6">
        <v>13.631001410000003</v>
      </c>
      <c r="AN21" s="6">
        <v>15.198167929999997</v>
      </c>
      <c r="AO21" s="6">
        <v>11.435428739999997</v>
      </c>
      <c r="AP21" s="6">
        <v>9.2767825600000009</v>
      </c>
      <c r="AQ21" s="6">
        <v>9.3630270199999988</v>
      </c>
      <c r="AR21" s="6">
        <v>19</v>
      </c>
      <c r="AS21" s="6">
        <v>10.19060384</v>
      </c>
      <c r="AT21" s="6">
        <v>13.350631479999993</v>
      </c>
      <c r="AU21" s="6">
        <v>14.967962699999998</v>
      </c>
      <c r="AV21" s="6">
        <v>7.7195188499999992</v>
      </c>
      <c r="AW21" s="25"/>
      <c r="AX21" s="26"/>
      <c r="AY21" s="26"/>
      <c r="AZ21" s="23"/>
      <c r="BA21" s="25"/>
      <c r="BB21" s="23"/>
    </row>
    <row r="22" spans="1:56" ht="15.75" thickBot="1" x14ac:dyDescent="0.3">
      <c r="B22" s="1"/>
      <c r="C22" s="33" t="s">
        <v>9</v>
      </c>
      <c r="D22" s="33"/>
      <c r="E22" s="33"/>
      <c r="F22" s="33"/>
      <c r="G22" s="33"/>
      <c r="H22" s="34"/>
      <c r="I22" s="3">
        <v>12.842437180000001</v>
      </c>
      <c r="J22" s="3">
        <v>2.97637749</v>
      </c>
      <c r="K22" s="3">
        <v>12.444947599999999</v>
      </c>
      <c r="L22" s="3">
        <v>15.47042632</v>
      </c>
      <c r="M22" s="3">
        <v>3.4194493100000001</v>
      </c>
      <c r="N22" s="3">
        <v>9.6074168199999992</v>
      </c>
      <c r="O22" s="3">
        <v>8.5207565199999991</v>
      </c>
      <c r="P22" s="3">
        <v>5.1784027100000003</v>
      </c>
      <c r="Q22" s="3">
        <v>7.1472867000000004</v>
      </c>
      <c r="R22" s="3">
        <v>3.2297541799999996</v>
      </c>
      <c r="S22" s="3">
        <v>22.761054310000002</v>
      </c>
      <c r="T22" s="3">
        <v>7.0177992400000004</v>
      </c>
      <c r="U22" s="3">
        <v>4.0113366799999994</v>
      </c>
      <c r="V22" s="3">
        <v>8.8448938500000001</v>
      </c>
      <c r="W22" s="3">
        <v>10.69360547</v>
      </c>
      <c r="X22" s="3">
        <v>13.15791716</v>
      </c>
      <c r="Y22" s="3">
        <v>6.7021656000000007</v>
      </c>
      <c r="Z22" s="3">
        <v>20.87558907</v>
      </c>
      <c r="AA22" s="3">
        <v>23.766050649999986</v>
      </c>
      <c r="AB22" s="3">
        <v>14.278699679999999</v>
      </c>
      <c r="AC22" s="3">
        <v>6.2132066999999989</v>
      </c>
      <c r="AD22" s="3">
        <v>6.7741243600000001</v>
      </c>
      <c r="AE22" s="3">
        <v>2.8321778599999998</v>
      </c>
      <c r="AF22" s="3">
        <v>8.4374581500000012</v>
      </c>
      <c r="AG22" s="3">
        <v>8</v>
      </c>
      <c r="AH22" s="3">
        <v>2.4626032899999997</v>
      </c>
      <c r="AI22" s="3">
        <v>2.3158283699999997</v>
      </c>
      <c r="AJ22" s="3">
        <v>5.5772870399999999</v>
      </c>
      <c r="AK22" s="3">
        <v>1.2817427300000004</v>
      </c>
      <c r="AL22" s="3">
        <v>4.2876014300000005</v>
      </c>
      <c r="AM22" s="3">
        <v>1.5646077999999999</v>
      </c>
      <c r="AN22" s="3">
        <v>2.5376142799999997</v>
      </c>
      <c r="AO22" s="3">
        <v>2.6985127599999998</v>
      </c>
      <c r="AP22" s="3">
        <v>2.5489939599999998</v>
      </c>
      <c r="AQ22" s="3">
        <v>1.2895264899999999</v>
      </c>
      <c r="AR22" s="3">
        <v>2</v>
      </c>
      <c r="AS22" s="3">
        <v>3.1953582300000001</v>
      </c>
      <c r="AT22" s="3">
        <v>5.4114846099999996</v>
      </c>
      <c r="AU22" s="3">
        <v>5.5204641199999998</v>
      </c>
      <c r="AV22" s="3">
        <v>1.8241068</v>
      </c>
      <c r="AW22" s="25"/>
      <c r="AX22" s="26"/>
      <c r="AY22" s="26"/>
      <c r="AZ22" s="23"/>
      <c r="BA22" s="25"/>
      <c r="BB22" s="23"/>
    </row>
    <row r="23" spans="1:56" ht="15.75" thickBot="1" x14ac:dyDescent="0.3">
      <c r="B23" s="29"/>
      <c r="C23" s="30"/>
      <c r="D23" s="31" t="s">
        <v>10</v>
      </c>
      <c r="E23" s="31"/>
      <c r="F23" s="31"/>
      <c r="G23" s="31"/>
      <c r="H23" s="31"/>
      <c r="I23" s="4">
        <v>0</v>
      </c>
      <c r="J23" s="4">
        <v>0.58720490999999997</v>
      </c>
      <c r="K23" s="4">
        <v>0.44830000000000003</v>
      </c>
      <c r="L23" s="4">
        <v>4.3868629999999999E-2</v>
      </c>
      <c r="M23" s="4">
        <v>0</v>
      </c>
      <c r="N23" s="4">
        <v>1.966936E-2</v>
      </c>
      <c r="O23" s="4">
        <v>2.4558650000000001E-2</v>
      </c>
      <c r="P23" s="4">
        <v>3.6201919999999999E-2</v>
      </c>
      <c r="Q23" s="4">
        <v>1.0984200000000001E-3</v>
      </c>
      <c r="R23" s="4">
        <v>5.5E-2</v>
      </c>
      <c r="S23" s="4">
        <v>5.8731929999999995E-2</v>
      </c>
      <c r="T23" s="4">
        <v>1.263E-3</v>
      </c>
      <c r="U23" s="4">
        <v>0.73921560000000008</v>
      </c>
      <c r="V23" s="4">
        <v>0.62668599999999997</v>
      </c>
      <c r="W23" s="4">
        <v>1.6298587199999999</v>
      </c>
      <c r="X23" s="4">
        <v>6.0502485200000002</v>
      </c>
      <c r="Y23" s="4">
        <v>0.66844770000000009</v>
      </c>
      <c r="Z23" s="4">
        <v>11.06623703</v>
      </c>
      <c r="AA23" s="4">
        <v>0.82373176999999997</v>
      </c>
      <c r="AB23" s="4">
        <v>5.1933151199999994</v>
      </c>
      <c r="AC23" s="4">
        <v>5.0344890000000003E-2</v>
      </c>
      <c r="AD23" s="4">
        <v>2.2917868800000001</v>
      </c>
      <c r="AE23" s="4">
        <v>1.0209689</v>
      </c>
      <c r="AF23" s="4">
        <v>0.67199242999999997</v>
      </c>
      <c r="AG23" s="4">
        <v>0</v>
      </c>
      <c r="AH23" s="4">
        <v>0.16441746000000002</v>
      </c>
      <c r="AI23" s="4">
        <v>5.4863170000000003E-2</v>
      </c>
      <c r="AJ23" s="4">
        <v>1.8480000000000001</v>
      </c>
      <c r="AK23" s="4">
        <v>4.4749999999999998E-2</v>
      </c>
      <c r="AL23" s="4">
        <v>0.05</v>
      </c>
      <c r="AM23" s="4">
        <v>1.0299020000000001E-2</v>
      </c>
      <c r="AN23" s="4">
        <v>2.5000000000000001E-3</v>
      </c>
      <c r="AO23" s="4">
        <v>0.12673626999999998</v>
      </c>
      <c r="AP23" s="4">
        <v>0.15741425000000001</v>
      </c>
      <c r="AQ23" s="4">
        <v>0.21588750000000001</v>
      </c>
      <c r="AR23" s="4">
        <v>0</v>
      </c>
      <c r="AS23" s="4">
        <v>0.14460000000000001</v>
      </c>
      <c r="AT23" s="4">
        <v>3.1443393399999997</v>
      </c>
      <c r="AU23" s="4">
        <v>6.7327020000000001E-2</v>
      </c>
      <c r="AV23" s="4">
        <v>4.521878E-2</v>
      </c>
      <c r="AW23" s="25"/>
      <c r="AX23" s="26"/>
      <c r="AY23" s="25"/>
      <c r="AZ23" s="23"/>
      <c r="BA23" s="25"/>
      <c r="BB23" s="23"/>
    </row>
    <row r="24" spans="1:56" ht="15.75" thickBot="1" x14ac:dyDescent="0.3">
      <c r="B24" s="29"/>
      <c r="C24" s="30"/>
      <c r="D24" s="43" t="s">
        <v>11</v>
      </c>
      <c r="E24" s="43"/>
      <c r="F24" s="43"/>
      <c r="G24" s="43"/>
      <c r="H24" s="43"/>
      <c r="I24" s="4">
        <v>9.5396315600000001</v>
      </c>
      <c r="J24" s="4">
        <v>0.30804399000000005</v>
      </c>
      <c r="K24" s="4">
        <v>6.9394194800000006</v>
      </c>
      <c r="L24" s="4">
        <v>13.172968299999999</v>
      </c>
      <c r="M24" s="4">
        <v>0.122054</v>
      </c>
      <c r="N24" s="4">
        <v>5.7431319399999996</v>
      </c>
      <c r="O24" s="4">
        <v>0.54373064000000004</v>
      </c>
      <c r="P24" s="4">
        <v>1.2772679699999998</v>
      </c>
      <c r="Q24" s="4">
        <v>3.5416227500000006</v>
      </c>
      <c r="R24" s="4">
        <v>7.5772400000000007E-3</v>
      </c>
      <c r="S24" s="4">
        <v>19.388791570000002</v>
      </c>
      <c r="T24" s="4">
        <v>2.8756368000000001</v>
      </c>
      <c r="U24" s="4">
        <v>0.42980815999999999</v>
      </c>
      <c r="V24" s="4">
        <v>1.85339751</v>
      </c>
      <c r="W24" s="4">
        <v>1.8073289300000002</v>
      </c>
      <c r="X24" s="4">
        <v>5.219559E-2</v>
      </c>
      <c r="Y24" s="4">
        <v>2.0598916700000003</v>
      </c>
      <c r="Z24" s="4">
        <v>4.4668309599999994</v>
      </c>
      <c r="AA24" s="4">
        <v>1.4253502100000002</v>
      </c>
      <c r="AB24" s="4">
        <v>1.0858086600000001</v>
      </c>
      <c r="AC24" s="4">
        <v>6.0158750000000004E-2</v>
      </c>
      <c r="AD24" s="4">
        <v>0.13736988999999999</v>
      </c>
      <c r="AE24" s="4">
        <v>0</v>
      </c>
      <c r="AF24" s="4">
        <v>0.43306384999999997</v>
      </c>
      <c r="AG24" s="4">
        <v>2</v>
      </c>
      <c r="AH24" s="4">
        <v>5.3784170000000006E-2</v>
      </c>
      <c r="AI24" s="4">
        <v>8.175E-3</v>
      </c>
      <c r="AJ24" s="4">
        <v>2.2036620899999999</v>
      </c>
      <c r="AK24" s="4">
        <v>0.04</v>
      </c>
      <c r="AL24" s="4">
        <v>0.27324609999999999</v>
      </c>
      <c r="AM24" s="4">
        <v>4.818422E-2</v>
      </c>
      <c r="AN24" s="4">
        <v>0.46604989999999996</v>
      </c>
      <c r="AO24" s="4">
        <v>1.2324042900000001</v>
      </c>
      <c r="AP24" s="4">
        <v>0.22554676000000001</v>
      </c>
      <c r="AQ24" s="4">
        <v>5.2999999999999999E-2</v>
      </c>
      <c r="AR24" s="4">
        <v>0</v>
      </c>
      <c r="AS24" s="4">
        <v>6.56746E-2</v>
      </c>
      <c r="AT24" s="4">
        <v>0.32482699999999998</v>
      </c>
      <c r="AU24" s="4">
        <v>2.0626861299999999</v>
      </c>
      <c r="AV24" s="4">
        <v>0</v>
      </c>
      <c r="AW24" s="25"/>
      <c r="AX24" s="26"/>
      <c r="AY24" s="25"/>
      <c r="AZ24" s="23"/>
      <c r="BA24" s="25"/>
      <c r="BB24" s="23"/>
    </row>
    <row r="25" spans="1:56" ht="15.75" thickBot="1" x14ac:dyDescent="0.3">
      <c r="B25" s="29"/>
      <c r="C25" s="30"/>
      <c r="D25" s="31" t="s">
        <v>12</v>
      </c>
      <c r="E25" s="31"/>
      <c r="F25" s="31"/>
      <c r="G25" s="31"/>
      <c r="H25" s="32"/>
      <c r="I25" s="4">
        <v>3.30280562</v>
      </c>
      <c r="J25" s="4">
        <v>2.0811285900000001</v>
      </c>
      <c r="K25" s="4">
        <v>5.0572281199999995</v>
      </c>
      <c r="L25" s="4">
        <v>2.2535893900000006</v>
      </c>
      <c r="M25" s="4">
        <v>3.2973953100000002</v>
      </c>
      <c r="N25" s="4">
        <v>3.8446155199999996</v>
      </c>
      <c r="O25" s="4">
        <v>7.9524672299999999</v>
      </c>
      <c r="P25" s="4">
        <v>3.8649328199999999</v>
      </c>
      <c r="Q25" s="4">
        <v>3.6045655300000004</v>
      </c>
      <c r="R25" s="4">
        <v>3.1671769399999996</v>
      </c>
      <c r="S25" s="4">
        <v>3.3135308099999992</v>
      </c>
      <c r="T25" s="4">
        <v>4.140899440000001</v>
      </c>
      <c r="U25" s="4">
        <v>2.842312919999999</v>
      </c>
      <c r="V25" s="4">
        <v>6.36481034</v>
      </c>
      <c r="W25" s="4">
        <v>7.2564178199999994</v>
      </c>
      <c r="X25" s="4">
        <v>7.0554730499999989</v>
      </c>
      <c r="Y25" s="4">
        <v>3.9738262299999998</v>
      </c>
      <c r="Z25" s="4">
        <v>5.3425210800000009</v>
      </c>
      <c r="AA25" s="4">
        <v>21.516968669999986</v>
      </c>
      <c r="AB25" s="4">
        <v>7.9995759</v>
      </c>
      <c r="AC25" s="4">
        <v>6.1027030599999987</v>
      </c>
      <c r="AD25" s="4">
        <v>4.3449675900000004</v>
      </c>
      <c r="AE25" s="4">
        <v>1.8112089599999996</v>
      </c>
      <c r="AF25" s="4">
        <v>7.3324018700000009</v>
      </c>
      <c r="AG25" s="4">
        <v>6</v>
      </c>
      <c r="AH25" s="4">
        <v>2.2444016599999994</v>
      </c>
      <c r="AI25" s="4">
        <v>2.2527901999999997</v>
      </c>
      <c r="AJ25" s="4">
        <v>1.5256249499999999</v>
      </c>
      <c r="AK25" s="4">
        <v>1.1969927300000003</v>
      </c>
      <c r="AL25" s="4">
        <v>3.9643553300000005</v>
      </c>
      <c r="AM25" s="4">
        <v>1.5061245599999999</v>
      </c>
      <c r="AN25" s="4">
        <v>2.0690643799999995</v>
      </c>
      <c r="AO25" s="4">
        <v>1.3393721999999999</v>
      </c>
      <c r="AP25" s="4">
        <v>2.16603295</v>
      </c>
      <c r="AQ25" s="4">
        <v>1.0206389899999999</v>
      </c>
      <c r="AR25" s="4">
        <v>2</v>
      </c>
      <c r="AS25" s="4">
        <v>2.9850836300000001</v>
      </c>
      <c r="AT25" s="4">
        <v>1.9423182699999997</v>
      </c>
      <c r="AU25" s="4">
        <v>3.3904509699999994</v>
      </c>
      <c r="AV25" s="4">
        <v>1.7788880200000001</v>
      </c>
      <c r="AW25" s="25"/>
      <c r="AX25" s="26"/>
      <c r="AY25" s="25"/>
      <c r="AZ25" s="23"/>
      <c r="BA25" s="25"/>
      <c r="BB25" s="23"/>
    </row>
    <row r="26" spans="1:56" ht="15.75" thickBot="1" x14ac:dyDescent="0.3">
      <c r="B26" s="1"/>
      <c r="C26" s="33" t="s">
        <v>13</v>
      </c>
      <c r="D26" s="33"/>
      <c r="E26" s="33"/>
      <c r="F26" s="33"/>
      <c r="G26" s="33"/>
      <c r="H26" s="34"/>
      <c r="I26" s="3">
        <v>1.6347387300000005</v>
      </c>
      <c r="J26" s="3">
        <v>1.6705875200000002</v>
      </c>
      <c r="K26" s="3">
        <v>3.98543666</v>
      </c>
      <c r="L26" s="3">
        <v>4.1759967900000001</v>
      </c>
      <c r="M26" s="3">
        <v>4.3611684999999998</v>
      </c>
      <c r="N26" s="3">
        <v>5.15220258</v>
      </c>
      <c r="O26" s="3">
        <v>6.6427658300000001</v>
      </c>
      <c r="P26" s="3">
        <v>5.9733304500000006</v>
      </c>
      <c r="Q26" s="3">
        <v>4.1022129299999994</v>
      </c>
      <c r="R26" s="3">
        <v>6.3332331699999989</v>
      </c>
      <c r="S26" s="3">
        <v>4.3354182799999998</v>
      </c>
      <c r="T26" s="3">
        <v>2.7442993099999997</v>
      </c>
      <c r="U26" s="3">
        <v>4.2621014099999996</v>
      </c>
      <c r="V26" s="3">
        <v>4.0816496899999999</v>
      </c>
      <c r="W26" s="3">
        <v>5.1781289199999989</v>
      </c>
      <c r="X26" s="3">
        <v>6.4801494600000007</v>
      </c>
      <c r="Y26" s="3">
        <v>5.0855357799999998</v>
      </c>
      <c r="Z26" s="3">
        <v>4.1271721399999999</v>
      </c>
      <c r="AA26" s="3">
        <v>7.5898954500000002</v>
      </c>
      <c r="AB26" s="3">
        <v>4.2641296999999998</v>
      </c>
      <c r="AC26" s="3">
        <v>5.2899380499999999</v>
      </c>
      <c r="AD26" s="3">
        <v>3.8794470100000003</v>
      </c>
      <c r="AE26" s="3">
        <v>2.9401905499999996</v>
      </c>
      <c r="AF26" s="3">
        <v>4.0799720299999995</v>
      </c>
      <c r="AG26" s="3">
        <v>3</v>
      </c>
      <c r="AH26" s="3">
        <v>2.4838412400000003</v>
      </c>
      <c r="AI26" s="3">
        <v>4.2454559300000012</v>
      </c>
      <c r="AJ26" s="3">
        <v>2.9199170299999997</v>
      </c>
      <c r="AK26" s="3">
        <v>2.8767645099999988</v>
      </c>
      <c r="AL26" s="3">
        <v>4.459469809999999</v>
      </c>
      <c r="AM26" s="3">
        <v>4.6329324100000004</v>
      </c>
      <c r="AN26" s="3">
        <v>4.3895510799999995</v>
      </c>
      <c r="AO26" s="3">
        <v>6.395163039999999</v>
      </c>
      <c r="AP26" s="3">
        <v>6.9249582199999997</v>
      </c>
      <c r="AQ26" s="3">
        <v>2.3761492700000004</v>
      </c>
      <c r="AR26" s="3">
        <v>5</v>
      </c>
      <c r="AS26" s="3">
        <v>4.8540529799999996</v>
      </c>
      <c r="AT26" s="3">
        <v>4.3501909199999993</v>
      </c>
      <c r="AU26" s="3">
        <v>8.3874347900000004</v>
      </c>
      <c r="AV26" s="3">
        <v>3.5774079799999998</v>
      </c>
      <c r="AW26" s="25"/>
      <c r="AX26" s="26"/>
      <c r="AY26" s="26"/>
      <c r="AZ26" s="23"/>
      <c r="BA26" s="25"/>
      <c r="BB26" s="23"/>
    </row>
    <row r="27" spans="1:56" ht="15.75" thickBot="1" x14ac:dyDescent="0.3">
      <c r="B27" s="29"/>
      <c r="C27" s="30"/>
      <c r="D27" s="31" t="s">
        <v>14</v>
      </c>
      <c r="E27" s="31"/>
      <c r="F27" s="31"/>
      <c r="G27" s="31"/>
      <c r="H27" s="32"/>
      <c r="I27" s="4">
        <v>0.58038569000000018</v>
      </c>
      <c r="J27" s="4">
        <v>0.59996411999999999</v>
      </c>
      <c r="K27" s="4">
        <v>0.42157642000000001</v>
      </c>
      <c r="L27" s="4">
        <v>0.60943422999999997</v>
      </c>
      <c r="M27" s="4">
        <v>0.68477949000000016</v>
      </c>
      <c r="N27" s="4">
        <v>2.0136245700000002</v>
      </c>
      <c r="O27" s="4">
        <v>1.1180131600000003</v>
      </c>
      <c r="P27" s="4">
        <v>1.4471790899999999</v>
      </c>
      <c r="Q27" s="4">
        <v>1.4173421099999997</v>
      </c>
      <c r="R27" s="4">
        <v>0.18558206000000002</v>
      </c>
      <c r="S27" s="4">
        <v>0.63751368000000008</v>
      </c>
      <c r="T27" s="4">
        <v>0.96736073999999994</v>
      </c>
      <c r="U27" s="4">
        <v>0.99956257999999987</v>
      </c>
      <c r="V27" s="4">
        <v>0.57337178000000011</v>
      </c>
      <c r="W27" s="4">
        <v>1.8034446100000001</v>
      </c>
      <c r="X27" s="4">
        <v>1.34349981</v>
      </c>
      <c r="Y27" s="4">
        <v>0.72907776999999974</v>
      </c>
      <c r="Z27" s="4">
        <v>0.88999492000000002</v>
      </c>
      <c r="AA27" s="4">
        <v>0.56960362000000009</v>
      </c>
      <c r="AB27" s="4">
        <v>1.7070429800000002</v>
      </c>
      <c r="AC27" s="4">
        <v>1.05548665</v>
      </c>
      <c r="AD27" s="4">
        <v>0.36019860000000004</v>
      </c>
      <c r="AE27" s="4">
        <v>0.40514868999999998</v>
      </c>
      <c r="AF27" s="4">
        <v>1.06061308</v>
      </c>
      <c r="AG27" s="4">
        <v>1</v>
      </c>
      <c r="AH27" s="4">
        <v>0.56836087000000002</v>
      </c>
      <c r="AI27" s="4">
        <v>1.4860173000000001</v>
      </c>
      <c r="AJ27" s="4">
        <v>1.3624074900000001</v>
      </c>
      <c r="AK27" s="4">
        <v>0.63101701999999993</v>
      </c>
      <c r="AL27" s="4">
        <v>1.1019312899999998</v>
      </c>
      <c r="AM27" s="4">
        <v>0.77706092999999998</v>
      </c>
      <c r="AN27" s="4">
        <v>0.88907793999999996</v>
      </c>
      <c r="AO27" s="4">
        <v>2.8808148500000001</v>
      </c>
      <c r="AP27" s="4">
        <v>0.47276794999999999</v>
      </c>
      <c r="AQ27" s="4">
        <v>0.32955564999999998</v>
      </c>
      <c r="AR27" s="4">
        <v>1</v>
      </c>
      <c r="AS27" s="4">
        <v>1.13813125</v>
      </c>
      <c r="AT27" s="4">
        <v>1.3791467799999999</v>
      </c>
      <c r="AU27" s="4">
        <v>2.5343279600000006</v>
      </c>
      <c r="AV27" s="4">
        <v>1.6495575200000001</v>
      </c>
      <c r="AW27" s="25"/>
      <c r="AX27" s="26"/>
      <c r="AY27" s="25"/>
      <c r="AZ27" s="23"/>
      <c r="BA27" s="25"/>
      <c r="BB27" s="23"/>
      <c r="BC27" s="23"/>
    </row>
    <row r="28" spans="1:56" ht="15.75" thickBot="1" x14ac:dyDescent="0.3">
      <c r="B28" s="29"/>
      <c r="C28" s="30"/>
      <c r="D28" s="31" t="s">
        <v>15</v>
      </c>
      <c r="E28" s="31"/>
      <c r="F28" s="31"/>
      <c r="G28" s="31"/>
      <c r="H28" s="32"/>
      <c r="I28" s="4">
        <v>1.0397168200000002</v>
      </c>
      <c r="J28" s="4">
        <v>1.0706234000000001</v>
      </c>
      <c r="K28" s="4">
        <v>3.52862235</v>
      </c>
      <c r="L28" s="4">
        <v>3.5665625600000004</v>
      </c>
      <c r="M28" s="4">
        <v>3.5445892400000001</v>
      </c>
      <c r="N28" s="4">
        <v>3.1320452300000001</v>
      </c>
      <c r="O28" s="4">
        <v>5.4939126699999994</v>
      </c>
      <c r="P28" s="4">
        <v>4.5240013600000006</v>
      </c>
      <c r="Q28" s="4">
        <v>2.6848708199999995</v>
      </c>
      <c r="R28" s="4">
        <v>6.1476511099999991</v>
      </c>
      <c r="S28" s="4">
        <v>3.6979045999999998</v>
      </c>
      <c r="T28" s="4">
        <v>1.7569909499999996</v>
      </c>
      <c r="U28" s="4">
        <v>3.26253883</v>
      </c>
      <c r="V28" s="4">
        <v>3.5082779099999994</v>
      </c>
      <c r="W28" s="4">
        <v>3.3746843099999997</v>
      </c>
      <c r="X28" s="4">
        <v>5.1366496500000007</v>
      </c>
      <c r="Y28" s="4">
        <v>4.3564580099999999</v>
      </c>
      <c r="Z28" s="4">
        <v>3.23717722</v>
      </c>
      <c r="AA28" s="4">
        <v>7.0202918300000006</v>
      </c>
      <c r="AB28" s="4">
        <v>2.5570867199999996</v>
      </c>
      <c r="AC28" s="4">
        <v>4.2344514000000002</v>
      </c>
      <c r="AD28" s="4">
        <v>3.5192484100000003</v>
      </c>
      <c r="AE28" s="4">
        <v>2.5350418599999998</v>
      </c>
      <c r="AF28" s="4">
        <v>3.0193589499999995</v>
      </c>
      <c r="AG28" s="4">
        <v>2</v>
      </c>
      <c r="AH28" s="4">
        <v>1.91548037</v>
      </c>
      <c r="AI28" s="4">
        <v>2.7594386300000009</v>
      </c>
      <c r="AJ28" s="4">
        <v>1.5575095399999996</v>
      </c>
      <c r="AK28" s="4">
        <v>2.2497361799999989</v>
      </c>
      <c r="AL28" s="4">
        <v>3.3533276799999996</v>
      </c>
      <c r="AM28" s="4">
        <v>3.8558714800000002</v>
      </c>
      <c r="AN28" s="4">
        <v>3.5004731399999995</v>
      </c>
      <c r="AO28" s="4">
        <v>3.5143481899999993</v>
      </c>
      <c r="AP28" s="4">
        <v>6.45219027</v>
      </c>
      <c r="AQ28" s="4">
        <v>2.0465936200000003</v>
      </c>
      <c r="AR28" s="4">
        <v>4</v>
      </c>
      <c r="AS28" s="4">
        <v>3.7159217299999998</v>
      </c>
      <c r="AT28" s="4">
        <v>2.9710441399999996</v>
      </c>
      <c r="AU28" s="4">
        <v>5.8531068299999998</v>
      </c>
      <c r="AV28" s="4">
        <v>1.9013567199999999</v>
      </c>
      <c r="AW28" s="25"/>
      <c r="AX28" s="26"/>
      <c r="AY28" s="25"/>
      <c r="AZ28" s="23"/>
      <c r="BA28" s="25"/>
      <c r="BB28" s="23"/>
    </row>
    <row r="29" spans="1:56" ht="15.75" thickBot="1" x14ac:dyDescent="0.3">
      <c r="B29" s="1"/>
      <c r="C29" s="33" t="s">
        <v>16</v>
      </c>
      <c r="D29" s="33"/>
      <c r="E29" s="33"/>
      <c r="F29" s="33"/>
      <c r="G29" s="33"/>
      <c r="H29" s="34"/>
      <c r="I29" s="3">
        <v>3.6682660599999983</v>
      </c>
      <c r="J29" s="3">
        <v>5.3548235800000032</v>
      </c>
      <c r="K29" s="3">
        <v>5.4808996800000003</v>
      </c>
      <c r="L29" s="3">
        <v>4.5305058199999992</v>
      </c>
      <c r="M29" s="3">
        <v>3.5731859299999988</v>
      </c>
      <c r="N29" s="3">
        <v>3.4277467000000006</v>
      </c>
      <c r="O29" s="3">
        <v>3.25631855</v>
      </c>
      <c r="P29" s="3">
        <v>3.943098819999999</v>
      </c>
      <c r="Q29" s="3">
        <v>4.8222748100000006</v>
      </c>
      <c r="R29" s="3">
        <v>4.0410444100000023</v>
      </c>
      <c r="S29" s="3">
        <v>3.2496367599999991</v>
      </c>
      <c r="T29" s="3">
        <v>11.869102370000004</v>
      </c>
      <c r="U29" s="3">
        <v>6.7169532899999984</v>
      </c>
      <c r="V29" s="3">
        <v>4.0401639799999991</v>
      </c>
      <c r="W29" s="3">
        <v>20.847419410000001</v>
      </c>
      <c r="X29" s="3">
        <v>3.8599717300000007</v>
      </c>
      <c r="Y29" s="3">
        <v>5.2658196999999989</v>
      </c>
      <c r="Z29" s="3">
        <v>1.9325854599999999</v>
      </c>
      <c r="AA29" s="3">
        <v>3.0244183900000001</v>
      </c>
      <c r="AB29" s="3">
        <v>2.43966043</v>
      </c>
      <c r="AC29" s="3">
        <v>2.11124819</v>
      </c>
      <c r="AD29" s="3">
        <v>11.52184119</v>
      </c>
      <c r="AE29" s="3">
        <v>1.5918186599999999</v>
      </c>
      <c r="AF29" s="3">
        <v>1.26983267</v>
      </c>
      <c r="AG29" s="3">
        <v>1</v>
      </c>
      <c r="AH29" s="3">
        <v>1.7854290500000003</v>
      </c>
      <c r="AI29" s="3">
        <v>2.2614131700000009</v>
      </c>
      <c r="AJ29" s="3">
        <v>2.0766354200000015</v>
      </c>
      <c r="AK29" s="3">
        <v>1.0598132600000001</v>
      </c>
      <c r="AL29" s="3">
        <v>0.68380040999999991</v>
      </c>
      <c r="AM29" s="3">
        <v>1.4003594800000003</v>
      </c>
      <c r="AN29" s="3">
        <v>0.67766229</v>
      </c>
      <c r="AO29" s="3">
        <v>3.4767272600000001</v>
      </c>
      <c r="AP29" s="3">
        <v>2.52406599</v>
      </c>
      <c r="AQ29" s="3">
        <v>1.2725550499999998</v>
      </c>
      <c r="AR29" s="3">
        <v>3</v>
      </c>
      <c r="AS29" s="3">
        <v>0.82783277999999993</v>
      </c>
      <c r="AT29" s="3">
        <v>1.7509368199999999</v>
      </c>
      <c r="AU29" s="3">
        <v>1.24539855</v>
      </c>
      <c r="AV29" s="3">
        <v>4.0125533100000004</v>
      </c>
      <c r="AW29" s="25"/>
      <c r="AX29" s="26"/>
      <c r="AY29" s="26"/>
      <c r="AZ29" s="23"/>
      <c r="BA29" s="25"/>
      <c r="BB29" s="23"/>
    </row>
    <row r="30" spans="1:56" ht="15.75" thickBot="1" x14ac:dyDescent="0.3">
      <c r="B30" s="1"/>
      <c r="C30" s="33" t="s">
        <v>29</v>
      </c>
      <c r="D30" s="33"/>
      <c r="E30" s="33"/>
      <c r="F30" s="33"/>
      <c r="G30" s="33"/>
      <c r="H30" s="34"/>
      <c r="I30" s="3">
        <v>5.0005363799999998</v>
      </c>
      <c r="J30" s="3">
        <v>1.5798399699999996</v>
      </c>
      <c r="K30" s="3">
        <v>4.6830448200000001</v>
      </c>
      <c r="L30" s="3">
        <v>2.7155915999999998</v>
      </c>
      <c r="M30" s="3">
        <v>12.80455671</v>
      </c>
      <c r="N30" s="3">
        <v>6.7532268799999988</v>
      </c>
      <c r="O30" s="3">
        <v>2.5949562499999996</v>
      </c>
      <c r="P30" s="3">
        <v>13.911297450000001</v>
      </c>
      <c r="Q30" s="3">
        <v>8.9537254099999988</v>
      </c>
      <c r="R30" s="3">
        <v>9.8515063799999982</v>
      </c>
      <c r="S30" s="3">
        <v>15.111211030000003</v>
      </c>
      <c r="T30" s="3">
        <v>10.263176780000002</v>
      </c>
      <c r="U30" s="3">
        <v>8.1250651381671801</v>
      </c>
      <c r="V30" s="3">
        <v>12.758608810000004</v>
      </c>
      <c r="W30" s="3">
        <v>10.589120589999999</v>
      </c>
      <c r="X30" s="3">
        <v>6.8274000800000012</v>
      </c>
      <c r="Y30" s="3">
        <v>13.65380174</v>
      </c>
      <c r="Z30" s="3">
        <v>8.405637699999998</v>
      </c>
      <c r="AA30" s="3">
        <v>11.8712406</v>
      </c>
      <c r="AB30" s="3">
        <v>19.845441210000004</v>
      </c>
      <c r="AC30" s="3">
        <v>13.258340000000002</v>
      </c>
      <c r="AD30" s="3">
        <v>11.585533159999997</v>
      </c>
      <c r="AE30" s="3">
        <v>13.524686600000001</v>
      </c>
      <c r="AF30" s="3">
        <v>17.991160620000006</v>
      </c>
      <c r="AG30" s="3">
        <v>14</v>
      </c>
      <c r="AH30" s="3">
        <v>7.5605206900000006</v>
      </c>
      <c r="AI30" s="3">
        <v>20.635840330000004</v>
      </c>
      <c r="AJ30" s="3">
        <v>10.976463599999997</v>
      </c>
      <c r="AK30" s="3">
        <v>11.22253074</v>
      </c>
      <c r="AL30" s="3">
        <v>10.536186069999999</v>
      </c>
      <c r="AM30" s="3">
        <v>21.929434669999996</v>
      </c>
      <c r="AN30" s="3">
        <v>11.483892600000003</v>
      </c>
      <c r="AO30" s="3">
        <v>12.426396</v>
      </c>
      <c r="AP30" s="3">
        <v>12.623320190000003</v>
      </c>
      <c r="AQ30" s="3">
        <v>12.540209229999999</v>
      </c>
      <c r="AR30" s="3">
        <v>19</v>
      </c>
      <c r="AS30" s="3">
        <v>6.6077604600000006</v>
      </c>
      <c r="AT30" s="3">
        <v>10.270155989999999</v>
      </c>
      <c r="AU30" s="3">
        <v>10.288497250000002</v>
      </c>
      <c r="AV30" s="3">
        <v>12.801046849999999</v>
      </c>
      <c r="AW30" s="25"/>
      <c r="AX30" s="26"/>
      <c r="AY30" s="26"/>
      <c r="AZ30" s="23"/>
      <c r="BA30" s="25"/>
      <c r="BB30" s="23"/>
      <c r="BC30" s="23"/>
      <c r="BD30" s="23"/>
    </row>
    <row r="31" spans="1:56" ht="15.75" thickBot="1" x14ac:dyDescent="0.3">
      <c r="B31" s="1"/>
      <c r="C31" s="33" t="s">
        <v>17</v>
      </c>
      <c r="D31" s="33"/>
      <c r="E31" s="33"/>
      <c r="F31" s="33"/>
      <c r="G31" s="33"/>
      <c r="H31" s="34"/>
      <c r="I31" s="3">
        <v>17.185415629999998</v>
      </c>
      <c r="J31" s="3">
        <v>16.301315640000002</v>
      </c>
      <c r="K31" s="3">
        <v>32.612188140000001</v>
      </c>
      <c r="L31" s="3">
        <v>13.6444817</v>
      </c>
      <c r="M31" s="3">
        <v>22.436629579999998</v>
      </c>
      <c r="N31" s="3">
        <v>30.787533079999999</v>
      </c>
      <c r="O31" s="3">
        <v>24.965875560000001</v>
      </c>
      <c r="P31" s="3">
        <v>17.31887034</v>
      </c>
      <c r="Q31" s="3">
        <v>18.492304680000004</v>
      </c>
      <c r="R31" s="3">
        <v>20.849741179999995</v>
      </c>
      <c r="S31" s="3">
        <v>21.758784130000002</v>
      </c>
      <c r="T31" s="3">
        <v>14.425187640000001</v>
      </c>
      <c r="U31" s="3">
        <v>15.674045739999995</v>
      </c>
      <c r="V31" s="3">
        <v>17.027336699999999</v>
      </c>
      <c r="W31" s="3">
        <v>20.427062039999999</v>
      </c>
      <c r="X31" s="3">
        <v>18.745606910000003</v>
      </c>
      <c r="Y31" s="3">
        <v>23.826463429999993</v>
      </c>
      <c r="Z31" s="3">
        <v>23.089004989999999</v>
      </c>
      <c r="AA31" s="3">
        <v>17.44828618</v>
      </c>
      <c r="AB31" s="3">
        <v>18.914063960000004</v>
      </c>
      <c r="AC31" s="3">
        <v>25.599353259999997</v>
      </c>
      <c r="AD31" s="3">
        <v>16.015408990000005</v>
      </c>
      <c r="AE31" s="3">
        <v>22.040590169999998</v>
      </c>
      <c r="AF31" s="3">
        <v>25.649496190000001</v>
      </c>
      <c r="AG31" s="3">
        <v>23</v>
      </c>
      <c r="AH31" s="3">
        <v>19.954165650000007</v>
      </c>
      <c r="AI31" s="3">
        <v>25.572669369999996</v>
      </c>
      <c r="AJ31" s="3">
        <v>18.34660178</v>
      </c>
      <c r="AK31" s="3">
        <v>23.01850121</v>
      </c>
      <c r="AL31" s="3">
        <v>24.33089206</v>
      </c>
      <c r="AM31" s="3">
        <v>26.90602501</v>
      </c>
      <c r="AN31" s="3">
        <v>27.766835449999995</v>
      </c>
      <c r="AO31" s="3">
        <v>33.34994605</v>
      </c>
      <c r="AP31" s="3">
        <v>24.300453230000006</v>
      </c>
      <c r="AQ31" s="3">
        <v>23.37616761</v>
      </c>
      <c r="AR31" s="3">
        <v>27</v>
      </c>
      <c r="AS31" s="3">
        <v>24.876030269999998</v>
      </c>
      <c r="AT31" s="3">
        <v>23.375586210000005</v>
      </c>
      <c r="AU31" s="3">
        <v>31.80317814</v>
      </c>
      <c r="AV31" s="3">
        <v>19.392409189999995</v>
      </c>
      <c r="AW31" s="25"/>
      <c r="AX31" s="26"/>
      <c r="AY31" s="26"/>
      <c r="AZ31" s="23"/>
      <c r="BA31" s="25"/>
      <c r="BB31" s="23"/>
    </row>
    <row r="32" spans="1:56" ht="15.75" thickBot="1" x14ac:dyDescent="0.3">
      <c r="B32" s="29"/>
      <c r="C32" s="30"/>
      <c r="D32" s="31" t="s">
        <v>18</v>
      </c>
      <c r="E32" s="31"/>
      <c r="F32" s="31"/>
      <c r="G32" s="31"/>
      <c r="H32" s="32"/>
      <c r="I32" s="4">
        <v>3.6281107600000002</v>
      </c>
      <c r="J32" s="4">
        <v>4.8554068800000012</v>
      </c>
      <c r="K32" s="4">
        <v>2.0063152799999999</v>
      </c>
      <c r="L32" s="4">
        <v>1.2925987999999999</v>
      </c>
      <c r="M32" s="4">
        <v>2.46574677</v>
      </c>
      <c r="N32" s="4">
        <v>8.4263414699999988</v>
      </c>
      <c r="O32" s="4">
        <v>6.8928143799999999</v>
      </c>
      <c r="P32" s="4">
        <v>4.1270747400000003</v>
      </c>
      <c r="Q32" s="4">
        <v>4.5453861700000004</v>
      </c>
      <c r="R32" s="4">
        <v>6.5442848499999986</v>
      </c>
      <c r="S32" s="4">
        <v>6.0864722000000011</v>
      </c>
      <c r="T32" s="4">
        <v>2.1790079900000001</v>
      </c>
      <c r="U32" s="4">
        <v>3.2107487299999997</v>
      </c>
      <c r="V32" s="4">
        <v>3.0484374500000002</v>
      </c>
      <c r="W32" s="4">
        <v>2.9311501799999995</v>
      </c>
      <c r="X32" s="4">
        <v>3.9923939000000002</v>
      </c>
      <c r="Y32" s="4">
        <v>3.8403661599999994</v>
      </c>
      <c r="Z32" s="4">
        <v>10.948674199999999</v>
      </c>
      <c r="AA32" s="4">
        <v>3.2069352399999991</v>
      </c>
      <c r="AB32" s="4">
        <v>5.0716348600000014</v>
      </c>
      <c r="AC32" s="4">
        <v>5.716556869999998</v>
      </c>
      <c r="AD32" s="4">
        <v>1.6836464000000002</v>
      </c>
      <c r="AE32" s="4">
        <v>1.4479856199999996</v>
      </c>
      <c r="AF32" s="4">
        <v>5.4455224300000005</v>
      </c>
      <c r="AG32" s="4">
        <v>2</v>
      </c>
      <c r="AH32" s="4">
        <v>2.2136437799999999</v>
      </c>
      <c r="AI32" s="4">
        <v>5.3304010300000009</v>
      </c>
      <c r="AJ32" s="4">
        <v>1.1556232199999998</v>
      </c>
      <c r="AK32" s="4">
        <v>1.5006317900000001</v>
      </c>
      <c r="AL32" s="4">
        <v>4.7098270100000006</v>
      </c>
      <c r="AM32" s="4">
        <v>2.7932293399999994</v>
      </c>
      <c r="AN32" s="4">
        <v>1.5085545100000002</v>
      </c>
      <c r="AO32" s="4">
        <v>5.1171093600000006</v>
      </c>
      <c r="AP32" s="4">
        <v>3.3338872600000005</v>
      </c>
      <c r="AQ32" s="4">
        <v>2.59386765</v>
      </c>
      <c r="AR32" s="4">
        <v>2</v>
      </c>
      <c r="AS32" s="4">
        <v>1.3377211600000001</v>
      </c>
      <c r="AT32" s="4">
        <v>1.6023118600000001</v>
      </c>
      <c r="AU32" s="4">
        <v>1.7381823700000003</v>
      </c>
      <c r="AV32" s="4">
        <v>1.0920443599999998</v>
      </c>
      <c r="AW32" s="25"/>
      <c r="AX32" s="26"/>
      <c r="AY32" s="25"/>
      <c r="AZ32" s="23"/>
      <c r="BA32" s="25"/>
      <c r="BB32" s="23"/>
    </row>
    <row r="33" spans="1:54" ht="15.75" thickBot="1" x14ac:dyDescent="0.3">
      <c r="B33" s="29"/>
      <c r="C33" s="30"/>
      <c r="D33" s="31" t="s">
        <v>19</v>
      </c>
      <c r="E33" s="31"/>
      <c r="F33" s="31"/>
      <c r="G33" s="31"/>
      <c r="H33" s="32"/>
      <c r="I33" s="4">
        <v>13.557304869999996</v>
      </c>
      <c r="J33" s="4">
        <v>11.445908760000002</v>
      </c>
      <c r="K33" s="4">
        <v>30.605872860000002</v>
      </c>
      <c r="L33" s="4">
        <v>12.3518829</v>
      </c>
      <c r="M33" s="4">
        <v>19.970882809999999</v>
      </c>
      <c r="N33" s="4">
        <v>22.361191609999999</v>
      </c>
      <c r="O33" s="4">
        <v>18.07306118</v>
      </c>
      <c r="P33" s="4">
        <v>13.191795599999999</v>
      </c>
      <c r="Q33" s="4">
        <v>13.946918510000001</v>
      </c>
      <c r="R33" s="4">
        <v>14.305456329999993</v>
      </c>
      <c r="S33" s="4">
        <v>15.672311930000001</v>
      </c>
      <c r="T33" s="4">
        <v>12.24617965</v>
      </c>
      <c r="U33" s="4">
        <v>12.463297009999996</v>
      </c>
      <c r="V33" s="4">
        <v>13.978899250000001</v>
      </c>
      <c r="W33" s="4">
        <v>17.49591186</v>
      </c>
      <c r="X33" s="4">
        <v>14.753213010000003</v>
      </c>
      <c r="Y33" s="4">
        <v>19.986097269999995</v>
      </c>
      <c r="Z33" s="4">
        <v>12.14033079</v>
      </c>
      <c r="AA33" s="4">
        <v>14.24135094</v>
      </c>
      <c r="AB33" s="4">
        <v>13.842429100000002</v>
      </c>
      <c r="AC33" s="4">
        <v>19.882796389999999</v>
      </c>
      <c r="AD33" s="4">
        <v>14.331762590000002</v>
      </c>
      <c r="AE33" s="4">
        <v>20.592604549999997</v>
      </c>
      <c r="AF33" s="4">
        <v>20.203973759999997</v>
      </c>
      <c r="AG33" s="4">
        <v>21</v>
      </c>
      <c r="AH33" s="4">
        <v>17.740521870000006</v>
      </c>
      <c r="AI33" s="4">
        <v>20.242268339999995</v>
      </c>
      <c r="AJ33" s="4">
        <v>17.190978560000001</v>
      </c>
      <c r="AK33" s="4">
        <v>21.51786942</v>
      </c>
      <c r="AL33" s="4">
        <v>19.621065049999999</v>
      </c>
      <c r="AM33" s="4">
        <v>24.112795670000001</v>
      </c>
      <c r="AN33" s="4">
        <v>26.258280939999995</v>
      </c>
      <c r="AO33" s="4">
        <v>28.232836690000003</v>
      </c>
      <c r="AP33" s="4">
        <v>20.966565970000005</v>
      </c>
      <c r="AQ33" s="4">
        <v>20.78229996</v>
      </c>
      <c r="AR33" s="4">
        <v>25</v>
      </c>
      <c r="AS33" s="4">
        <v>23.538309109999997</v>
      </c>
      <c r="AT33" s="4">
        <v>21.773274350000005</v>
      </c>
      <c r="AU33" s="4">
        <v>30.064995769999999</v>
      </c>
      <c r="AV33" s="4">
        <v>18.300364829999996</v>
      </c>
      <c r="AW33" s="25"/>
      <c r="AX33" s="26"/>
      <c r="AY33" s="25"/>
      <c r="AZ33" s="23"/>
      <c r="BA33" s="25"/>
      <c r="BB33" s="23"/>
    </row>
    <row r="34" spans="1:54" ht="15.75" thickBot="1" x14ac:dyDescent="0.3">
      <c r="A34" s="5"/>
      <c r="B34" s="46"/>
      <c r="C34" s="46"/>
      <c r="D34" s="46"/>
      <c r="E34" s="35" t="s">
        <v>20</v>
      </c>
      <c r="F34" s="35"/>
      <c r="G34" s="35"/>
      <c r="H34" s="36"/>
      <c r="I34" s="4">
        <v>9.9138436499999969</v>
      </c>
      <c r="J34" s="4">
        <v>9.3648088800000018</v>
      </c>
      <c r="K34" s="4">
        <v>19.21019883</v>
      </c>
      <c r="L34" s="4">
        <v>10.232355249999999</v>
      </c>
      <c r="M34" s="4">
        <v>9.921137139999999</v>
      </c>
      <c r="N34" s="4">
        <v>18.862150719999999</v>
      </c>
      <c r="O34" s="4">
        <v>15.13487211</v>
      </c>
      <c r="P34" s="4">
        <v>8.9490840799999987</v>
      </c>
      <c r="Q34" s="4">
        <v>10.525941820000002</v>
      </c>
      <c r="R34" s="4">
        <v>12.220131369999994</v>
      </c>
      <c r="S34" s="4">
        <v>12.342258420000002</v>
      </c>
      <c r="T34" s="4">
        <v>10.17284701</v>
      </c>
      <c r="U34" s="4">
        <v>10.783152329999997</v>
      </c>
      <c r="V34" s="4">
        <v>11.670900000000001</v>
      </c>
      <c r="W34" s="4">
        <v>14.494282409999999</v>
      </c>
      <c r="X34" s="4">
        <v>11.972258540000002</v>
      </c>
      <c r="Y34" s="4">
        <v>17.313811729999994</v>
      </c>
      <c r="Z34" s="4">
        <v>9.9064978200000002</v>
      </c>
      <c r="AA34" s="4">
        <v>12.239200929999999</v>
      </c>
      <c r="AB34" s="4">
        <v>12.358833450000002</v>
      </c>
      <c r="AC34" s="4">
        <v>19.00839401</v>
      </c>
      <c r="AD34" s="4">
        <v>13.372198280000003</v>
      </c>
      <c r="AE34" s="4">
        <v>19.237091519999996</v>
      </c>
      <c r="AF34" s="4">
        <v>19.095266599999999</v>
      </c>
      <c r="AG34" s="4">
        <v>20</v>
      </c>
      <c r="AH34" s="4">
        <v>17.141548280000006</v>
      </c>
      <c r="AI34" s="4">
        <v>19.792155409999996</v>
      </c>
      <c r="AJ34" s="4">
        <v>16.887236550000001</v>
      </c>
      <c r="AK34" s="4">
        <v>21.009624370000001</v>
      </c>
      <c r="AL34" s="4">
        <v>19.474713779999998</v>
      </c>
      <c r="AM34" s="4">
        <v>23.241234670000001</v>
      </c>
      <c r="AN34" s="4">
        <v>26.154467119999996</v>
      </c>
      <c r="AO34" s="4">
        <v>27.770262460000001</v>
      </c>
      <c r="AP34" s="4">
        <v>20.236952330000005</v>
      </c>
      <c r="AQ34" s="4">
        <v>20.241975369999999</v>
      </c>
      <c r="AR34" s="4">
        <v>24</v>
      </c>
      <c r="AS34" s="4">
        <v>23.222116709999998</v>
      </c>
      <c r="AT34" s="4">
        <v>20.336433190000005</v>
      </c>
      <c r="AU34" s="4">
        <v>28.828075259999999</v>
      </c>
      <c r="AV34" s="4">
        <v>17.936158449999997</v>
      </c>
      <c r="AW34" s="25"/>
      <c r="AX34" s="26"/>
      <c r="AY34" s="25"/>
      <c r="AZ34" s="23"/>
      <c r="BA34" s="25"/>
      <c r="BB34" s="23"/>
    </row>
    <row r="35" spans="1:54" ht="15.75" thickBot="1" x14ac:dyDescent="0.3">
      <c r="B35" s="29"/>
      <c r="C35" s="30"/>
      <c r="D35" s="30"/>
      <c r="E35" s="43" t="s">
        <v>21</v>
      </c>
      <c r="F35" s="43"/>
      <c r="G35" s="43"/>
      <c r="H35" s="50"/>
      <c r="I35" s="4">
        <v>3.6434612199999998</v>
      </c>
      <c r="J35" s="4">
        <v>2.0810998800000005</v>
      </c>
      <c r="K35" s="4">
        <v>11.395674030000002</v>
      </c>
      <c r="L35" s="4">
        <v>2.1195276499999998</v>
      </c>
      <c r="M35" s="4">
        <v>10.04974567</v>
      </c>
      <c r="N35" s="4">
        <v>3.4990408899999998</v>
      </c>
      <c r="O35" s="4">
        <v>2.93818907</v>
      </c>
      <c r="P35" s="4">
        <v>4.2427115199999994</v>
      </c>
      <c r="Q35" s="4">
        <v>3.4209766900000003</v>
      </c>
      <c r="R35" s="4">
        <v>2.0853249599999999</v>
      </c>
      <c r="S35" s="4">
        <v>3.3300535099999995</v>
      </c>
      <c r="T35" s="4">
        <v>2.0733326400000007</v>
      </c>
      <c r="U35" s="4">
        <v>1.6801446800000002</v>
      </c>
      <c r="V35" s="4">
        <v>2.3079992499999999</v>
      </c>
      <c r="W35" s="4">
        <v>3.0016294499999998</v>
      </c>
      <c r="X35" s="4">
        <v>2.7809544700000011</v>
      </c>
      <c r="Y35" s="4">
        <v>2.6722855399999998</v>
      </c>
      <c r="Z35" s="4">
        <v>2.2338329699999999</v>
      </c>
      <c r="AA35" s="4">
        <v>2.0021500100000003</v>
      </c>
      <c r="AB35" s="4">
        <v>1.4835956500000005</v>
      </c>
      <c r="AC35" s="4">
        <v>0.87440238000000003</v>
      </c>
      <c r="AD35" s="4">
        <v>0.95956431000000009</v>
      </c>
      <c r="AE35" s="4">
        <v>1.3555130299999998</v>
      </c>
      <c r="AF35" s="4">
        <v>1.1087071599999998</v>
      </c>
      <c r="AG35" s="4">
        <v>1</v>
      </c>
      <c r="AH35" s="4">
        <v>0.59897358999999994</v>
      </c>
      <c r="AI35" s="4">
        <v>0.45011292999999997</v>
      </c>
      <c r="AJ35" s="4">
        <v>0.30374200999999995</v>
      </c>
      <c r="AK35" s="4">
        <v>0.50824504999999998</v>
      </c>
      <c r="AL35" s="4">
        <v>0.14635126999999998</v>
      </c>
      <c r="AM35" s="4">
        <v>0.87156100000000014</v>
      </c>
      <c r="AN35" s="4">
        <v>0.10381381999999999</v>
      </c>
      <c r="AO35" s="4">
        <v>0.46257422999999998</v>
      </c>
      <c r="AP35" s="4">
        <v>0.72961364000000006</v>
      </c>
      <c r="AQ35" s="4">
        <v>0.54032458999999999</v>
      </c>
      <c r="AR35" s="4">
        <v>1</v>
      </c>
      <c r="AS35" s="4">
        <v>0.31619239999999998</v>
      </c>
      <c r="AT35" s="4">
        <v>1.4368411600000002</v>
      </c>
      <c r="AU35" s="4">
        <v>1.2369205099999996</v>
      </c>
      <c r="AV35" s="4">
        <v>0.36420638</v>
      </c>
      <c r="AW35" s="25"/>
      <c r="AX35" s="26"/>
      <c r="AY35" s="25"/>
      <c r="AZ35" s="23"/>
      <c r="BA35" s="25"/>
      <c r="BB35" s="23"/>
    </row>
    <row r="36" spans="1:54" ht="15.75" thickBot="1" x14ac:dyDescent="0.3">
      <c r="B36" s="1"/>
      <c r="C36" s="33" t="s">
        <v>22</v>
      </c>
      <c r="D36" s="33"/>
      <c r="E36" s="33"/>
      <c r="F36" s="33"/>
      <c r="G36" s="33"/>
      <c r="H36" s="34"/>
      <c r="I36" s="3">
        <v>18.515930519999998</v>
      </c>
      <c r="J36" s="3">
        <v>21.148847119999999</v>
      </c>
      <c r="K36" s="3">
        <v>34.113119699999999</v>
      </c>
      <c r="L36" s="3">
        <v>24.191515089999999</v>
      </c>
      <c r="M36" s="3">
        <v>34.823542189999998</v>
      </c>
      <c r="N36" s="3">
        <v>30.525807069999999</v>
      </c>
      <c r="O36" s="3">
        <v>31.364998400000005</v>
      </c>
      <c r="P36" s="3">
        <v>28.964789270000004</v>
      </c>
      <c r="Q36" s="3">
        <v>31.600515700000003</v>
      </c>
      <c r="R36" s="3">
        <v>30.155205769999995</v>
      </c>
      <c r="S36" s="3">
        <v>25.011526740000004</v>
      </c>
      <c r="T36" s="3">
        <v>33.177821269999995</v>
      </c>
      <c r="U36" s="3">
        <v>49.851401796163557</v>
      </c>
      <c r="V36" s="3">
        <v>46.993420880000002</v>
      </c>
      <c r="W36" s="3">
        <v>39.354837750000002</v>
      </c>
      <c r="X36" s="3">
        <v>50.24967753</v>
      </c>
      <c r="Y36" s="3">
        <v>38.41672767</v>
      </c>
      <c r="Z36" s="3">
        <v>39.731069039999994</v>
      </c>
      <c r="AA36" s="3">
        <v>52.245812159999986</v>
      </c>
      <c r="AB36" s="3">
        <v>45.34976726</v>
      </c>
      <c r="AC36" s="3">
        <v>42.907677660000004</v>
      </c>
      <c r="AD36" s="3">
        <v>52.069331289999994</v>
      </c>
      <c r="AE36" s="3">
        <v>45.690828360000005</v>
      </c>
      <c r="AF36" s="3">
        <v>60.368355900000012</v>
      </c>
      <c r="AG36" s="3">
        <v>50</v>
      </c>
      <c r="AH36" s="3">
        <v>38.762299660000011</v>
      </c>
      <c r="AI36" s="3">
        <v>49.140809809999993</v>
      </c>
      <c r="AJ36" s="3">
        <v>45.234308079999991</v>
      </c>
      <c r="AK36" s="3">
        <v>51.740301410000001</v>
      </c>
      <c r="AL36" s="3">
        <v>60.764750060000004</v>
      </c>
      <c r="AM36" s="3">
        <v>64.97565594999999</v>
      </c>
      <c r="AN36" s="3">
        <v>63.309628549999999</v>
      </c>
      <c r="AO36" s="3">
        <v>76.640487419999999</v>
      </c>
      <c r="AP36" s="3">
        <v>60.058111940000003</v>
      </c>
      <c r="AQ36" s="3">
        <v>69.681026419999995</v>
      </c>
      <c r="AR36" s="3">
        <v>126</v>
      </c>
      <c r="AS36" s="3">
        <v>73.225479870000015</v>
      </c>
      <c r="AT36" s="3">
        <v>61.597424719999999</v>
      </c>
      <c r="AU36" s="3">
        <v>75.427659320000004</v>
      </c>
      <c r="AV36" s="3">
        <v>60.691618030000001</v>
      </c>
      <c r="AW36" s="25"/>
      <c r="AX36" s="26"/>
      <c r="AY36" s="26"/>
      <c r="AZ36" s="23"/>
      <c r="BA36" s="25"/>
      <c r="BB36" s="23"/>
    </row>
    <row r="37" spans="1:54" ht="15.75" thickBot="1" x14ac:dyDescent="0.3">
      <c r="B37" s="29"/>
      <c r="C37" s="30"/>
      <c r="D37" s="31" t="s">
        <v>41</v>
      </c>
      <c r="E37" s="31"/>
      <c r="F37" s="31"/>
      <c r="G37" s="31"/>
      <c r="H37" s="32"/>
      <c r="I37" s="4">
        <v>6.0488766699999976</v>
      </c>
      <c r="J37" s="4">
        <v>4.9683354100000008</v>
      </c>
      <c r="K37" s="4">
        <v>7.8230933900000004</v>
      </c>
      <c r="L37" s="4">
        <v>4.3106450900000013</v>
      </c>
      <c r="M37" s="4">
        <v>6.7081235799999961</v>
      </c>
      <c r="N37" s="4">
        <v>6.0369772300000006</v>
      </c>
      <c r="O37" s="4">
        <v>6.3357117400000007</v>
      </c>
      <c r="P37" s="4">
        <v>6.252357390000002</v>
      </c>
      <c r="Q37" s="4">
        <v>5.769509799999998</v>
      </c>
      <c r="R37" s="4">
        <v>5.7882659800000003</v>
      </c>
      <c r="S37" s="4">
        <v>6.3571881700000006</v>
      </c>
      <c r="T37" s="4">
        <v>5.575452499999999</v>
      </c>
      <c r="U37" s="4">
        <v>7.0010001900429017</v>
      </c>
      <c r="V37" s="4">
        <v>7.749230149999998</v>
      </c>
      <c r="W37" s="4">
        <v>8.6573143999999989</v>
      </c>
      <c r="X37" s="4">
        <v>7.3050643399999995</v>
      </c>
      <c r="Y37" s="4">
        <v>6.9338758499999988</v>
      </c>
      <c r="Z37" s="4">
        <v>9.7652752399999958</v>
      </c>
      <c r="AA37" s="4">
        <v>9.4444900299999954</v>
      </c>
      <c r="AB37" s="4">
        <v>10.99859169</v>
      </c>
      <c r="AC37" s="4">
        <v>7.6007856800000004</v>
      </c>
      <c r="AD37" s="4">
        <v>6.6237150499999986</v>
      </c>
      <c r="AE37" s="4">
        <v>7.1816999700000039</v>
      </c>
      <c r="AF37" s="4">
        <v>10.489126690000001</v>
      </c>
      <c r="AG37" s="4">
        <v>10</v>
      </c>
      <c r="AH37" s="4">
        <v>7.9853413500000006</v>
      </c>
      <c r="AI37" s="4">
        <v>9.6552335099999969</v>
      </c>
      <c r="AJ37" s="4">
        <v>7.4829297599999993</v>
      </c>
      <c r="AK37" s="4">
        <v>8.0030120600000032</v>
      </c>
      <c r="AL37" s="4">
        <v>6.4084515299999998</v>
      </c>
      <c r="AM37" s="4">
        <v>8.8530704399999998</v>
      </c>
      <c r="AN37" s="4">
        <v>10.310250819999998</v>
      </c>
      <c r="AO37" s="4">
        <v>7.3897536899999992</v>
      </c>
      <c r="AP37" s="4">
        <v>6.7899013500000009</v>
      </c>
      <c r="AQ37" s="4">
        <v>10.114396719999998</v>
      </c>
      <c r="AR37" s="4">
        <v>23</v>
      </c>
      <c r="AS37" s="4">
        <v>9.1909847599999974</v>
      </c>
      <c r="AT37" s="4">
        <v>9.5076182499999984</v>
      </c>
      <c r="AU37" s="4">
        <v>10.964074790000002</v>
      </c>
      <c r="AV37" s="4">
        <v>3.9087610600000011</v>
      </c>
      <c r="AW37" s="25"/>
      <c r="AX37" s="26"/>
      <c r="AY37" s="26"/>
      <c r="AZ37" s="23"/>
      <c r="BA37" s="25"/>
      <c r="BB37" s="23"/>
    </row>
    <row r="38" spans="1:54" ht="15.75" thickBot="1" x14ac:dyDescent="0.3">
      <c r="B38" s="41"/>
      <c r="C38" s="42"/>
      <c r="D38" s="31" t="s">
        <v>23</v>
      </c>
      <c r="E38" s="31"/>
      <c r="F38" s="31"/>
      <c r="G38" s="31"/>
      <c r="H38" s="32"/>
      <c r="I38" s="4">
        <v>3.5369750000000004</v>
      </c>
      <c r="J38" s="4">
        <v>6.7721659999999986</v>
      </c>
      <c r="K38" s="4">
        <v>13.023437779999998</v>
      </c>
      <c r="L38" s="4">
        <v>9.6059290199999978</v>
      </c>
      <c r="M38" s="4">
        <v>12.535821539999999</v>
      </c>
      <c r="N38" s="4">
        <v>10.098275899999997</v>
      </c>
      <c r="O38" s="4">
        <v>10.224777810000003</v>
      </c>
      <c r="P38" s="4">
        <v>10.191598790000002</v>
      </c>
      <c r="Q38" s="4">
        <v>11.432279830000001</v>
      </c>
      <c r="R38" s="4">
        <v>13.51477233</v>
      </c>
      <c r="S38" s="4">
        <v>10.457047580000005</v>
      </c>
      <c r="T38" s="4">
        <v>10.542843100000001</v>
      </c>
      <c r="U38" s="4">
        <v>23.886467175428812</v>
      </c>
      <c r="V38" s="4">
        <v>17.964799310000004</v>
      </c>
      <c r="W38" s="4">
        <v>11.188970420000008</v>
      </c>
      <c r="X38" s="4">
        <v>15.93092204</v>
      </c>
      <c r="Y38" s="4">
        <v>14.773817469999997</v>
      </c>
      <c r="Z38" s="4">
        <v>10.735969639999999</v>
      </c>
      <c r="AA38" s="4">
        <v>25.604493430000002</v>
      </c>
      <c r="AB38" s="4">
        <v>14.622035870000001</v>
      </c>
      <c r="AC38" s="4">
        <v>11.177025930000003</v>
      </c>
      <c r="AD38" s="4">
        <v>15.140543069999998</v>
      </c>
      <c r="AE38" s="4">
        <v>13.590794319999999</v>
      </c>
      <c r="AF38" s="4">
        <v>19.40299314</v>
      </c>
      <c r="AG38" s="4">
        <v>17</v>
      </c>
      <c r="AH38" s="4">
        <v>9.0450974599999991</v>
      </c>
      <c r="AI38" s="4">
        <v>15.972253060000002</v>
      </c>
      <c r="AJ38" s="4">
        <v>12.43550838</v>
      </c>
      <c r="AK38" s="4">
        <v>15.942748119999999</v>
      </c>
      <c r="AL38" s="4">
        <v>16.434627730000003</v>
      </c>
      <c r="AM38" s="4">
        <v>13.559798270000005</v>
      </c>
      <c r="AN38" s="4">
        <v>13.274607449999998</v>
      </c>
      <c r="AO38" s="4">
        <v>13.52458912</v>
      </c>
      <c r="AP38" s="4">
        <v>12.861987730000001</v>
      </c>
      <c r="AQ38" s="4">
        <v>15.107884220000003</v>
      </c>
      <c r="AR38" s="4">
        <v>33</v>
      </c>
      <c r="AS38" s="4">
        <v>16.534699679999996</v>
      </c>
      <c r="AT38" s="4">
        <v>13.309615590000002</v>
      </c>
      <c r="AU38" s="4">
        <v>22.152424240000002</v>
      </c>
      <c r="AV38" s="4">
        <v>18.369507280000001</v>
      </c>
      <c r="AW38" s="25"/>
      <c r="AX38" s="26"/>
      <c r="AY38" s="26"/>
      <c r="AZ38" s="23"/>
      <c r="BA38" s="25"/>
      <c r="BB38" s="23"/>
    </row>
    <row r="39" spans="1:54" ht="15.75" thickBot="1" x14ac:dyDescent="0.3">
      <c r="B39" s="44"/>
      <c r="C39" s="45"/>
      <c r="D39" s="31" t="s">
        <v>24</v>
      </c>
      <c r="E39" s="31"/>
      <c r="F39" s="31"/>
      <c r="G39" s="31"/>
      <c r="H39" s="32"/>
      <c r="I39" s="4">
        <v>8.9300788499999975</v>
      </c>
      <c r="J39" s="4">
        <v>9.4083457100000008</v>
      </c>
      <c r="K39" s="4">
        <v>13.26658853</v>
      </c>
      <c r="L39" s="4">
        <v>10.27494098</v>
      </c>
      <c r="M39" s="4">
        <v>15.579597069999998</v>
      </c>
      <c r="N39" s="4">
        <v>14.390553939999998</v>
      </c>
      <c r="O39" s="4">
        <v>14.804508849999999</v>
      </c>
      <c r="P39" s="4">
        <v>12.520833089999998</v>
      </c>
      <c r="Q39" s="4">
        <v>14.398726070000002</v>
      </c>
      <c r="R39" s="4">
        <v>10.852167459999999</v>
      </c>
      <c r="S39" s="4">
        <v>8.1972909899999991</v>
      </c>
      <c r="T39" s="4">
        <v>17.059525669999999</v>
      </c>
      <c r="U39" s="4">
        <v>18.963934430691886</v>
      </c>
      <c r="V39" s="4">
        <v>21.27939142</v>
      </c>
      <c r="W39" s="4">
        <v>19.508552929999997</v>
      </c>
      <c r="X39" s="4">
        <v>27.013691150000003</v>
      </c>
      <c r="Y39" s="4">
        <v>16.70903435</v>
      </c>
      <c r="Z39" s="4">
        <v>19.22982416</v>
      </c>
      <c r="AA39" s="4">
        <v>17.196828699999994</v>
      </c>
      <c r="AB39" s="4">
        <v>19.729139699999998</v>
      </c>
      <c r="AC39" s="4">
        <v>24.12986605</v>
      </c>
      <c r="AD39" s="4">
        <v>30.305073169999996</v>
      </c>
      <c r="AE39" s="4">
        <v>24.91833407</v>
      </c>
      <c r="AF39" s="4">
        <v>30.476236070000009</v>
      </c>
      <c r="AG39" s="4">
        <v>23</v>
      </c>
      <c r="AH39" s="4">
        <v>21.731860850000007</v>
      </c>
      <c r="AI39" s="4">
        <v>23.513323239999998</v>
      </c>
      <c r="AJ39" s="4">
        <v>25.315869939999995</v>
      </c>
      <c r="AK39" s="4">
        <v>27.794541229999997</v>
      </c>
      <c r="AL39" s="4">
        <v>37.921670800000001</v>
      </c>
      <c r="AM39" s="4">
        <v>42.562787239999984</v>
      </c>
      <c r="AN39" s="4">
        <v>39.724770280000001</v>
      </c>
      <c r="AO39" s="4">
        <v>55.726144610000006</v>
      </c>
      <c r="AP39" s="4">
        <v>40.40622286</v>
      </c>
      <c r="AQ39" s="4">
        <v>44.458745479999997</v>
      </c>
      <c r="AR39" s="4">
        <v>70</v>
      </c>
      <c r="AS39" s="4">
        <v>47.499795430000013</v>
      </c>
      <c r="AT39" s="4">
        <v>38.780190879999999</v>
      </c>
      <c r="AU39" s="4">
        <v>42.311160290000011</v>
      </c>
      <c r="AV39" s="4">
        <v>38.413349689999997</v>
      </c>
      <c r="AW39" s="25"/>
      <c r="AX39" s="26"/>
      <c r="AY39" s="26"/>
      <c r="AZ39" s="23"/>
      <c r="BA39" s="25"/>
      <c r="BB39" s="23"/>
    </row>
    <row r="40" spans="1:54" ht="15.75" thickBot="1" x14ac:dyDescent="0.3">
      <c r="B40" s="1"/>
      <c r="C40" s="33" t="s">
        <v>25</v>
      </c>
      <c r="D40" s="33"/>
      <c r="E40" s="33"/>
      <c r="F40" s="33"/>
      <c r="G40" s="33"/>
      <c r="H40" s="34"/>
      <c r="I40" s="3">
        <v>4.3593299999999998E-3</v>
      </c>
      <c r="J40" s="3">
        <v>9.9777200000000007E-3</v>
      </c>
      <c r="K40" s="3">
        <v>1.4088955000000001</v>
      </c>
      <c r="L40" s="3">
        <v>2.80990377</v>
      </c>
      <c r="M40" s="3">
        <v>1.5088038900000003</v>
      </c>
      <c r="N40" s="3">
        <v>0.43209940000000002</v>
      </c>
      <c r="O40" s="3">
        <v>0.48860813000000003</v>
      </c>
      <c r="P40" s="3">
        <v>0.48634014000000009</v>
      </c>
      <c r="Q40" s="3">
        <v>0.42001419999999989</v>
      </c>
      <c r="R40" s="3">
        <v>0.31502127999999996</v>
      </c>
      <c r="S40" s="3">
        <v>0.64275377000000011</v>
      </c>
      <c r="T40" s="3">
        <v>2.4936621499999996</v>
      </c>
      <c r="U40" s="3">
        <v>1.0669591032265031</v>
      </c>
      <c r="V40" s="3">
        <v>1.3149305899999999</v>
      </c>
      <c r="W40" s="3">
        <v>1.5779665500000002</v>
      </c>
      <c r="X40" s="3">
        <v>1.6347928100000004</v>
      </c>
      <c r="Y40" s="3">
        <v>1.4472697200000002</v>
      </c>
      <c r="Z40" s="3">
        <v>0.38789460999999997</v>
      </c>
      <c r="AA40" s="3">
        <v>0.99959814000000002</v>
      </c>
      <c r="AB40" s="3">
        <v>0.64246340000000002</v>
      </c>
      <c r="AC40" s="3">
        <v>0.31818654999999996</v>
      </c>
      <c r="AD40" s="3">
        <v>1.9264750199999996</v>
      </c>
      <c r="AE40" s="3">
        <v>1.8196620699999997</v>
      </c>
      <c r="AF40" s="3">
        <v>2.0861590200000002</v>
      </c>
      <c r="AG40" s="3">
        <v>1</v>
      </c>
      <c r="AH40" s="3">
        <v>0.70723227</v>
      </c>
      <c r="AI40" s="3">
        <v>2.9569011700000001</v>
      </c>
      <c r="AJ40" s="3">
        <v>1.53127225</v>
      </c>
      <c r="AK40" s="3">
        <v>1.3132599800000002</v>
      </c>
      <c r="AL40" s="3">
        <v>2.0414079599999999</v>
      </c>
      <c r="AM40" s="3">
        <v>1.6673813500000005</v>
      </c>
      <c r="AN40" s="3">
        <v>2.3622047199999998</v>
      </c>
      <c r="AO40" s="3">
        <v>2.2252605499999998</v>
      </c>
      <c r="AP40" s="3">
        <v>2.3635056200000002</v>
      </c>
      <c r="AQ40" s="3">
        <v>1.3596281999999997</v>
      </c>
      <c r="AR40" s="3">
        <v>4</v>
      </c>
      <c r="AS40" s="3">
        <v>1.1548302900000003</v>
      </c>
      <c r="AT40" s="3">
        <v>1.3308180900000002</v>
      </c>
      <c r="AU40" s="3">
        <v>2.4888659300000002</v>
      </c>
      <c r="AV40" s="3">
        <v>1.5148409700000003</v>
      </c>
      <c r="AW40" s="25"/>
      <c r="AX40" s="26"/>
      <c r="AY40" s="26"/>
      <c r="AZ40" s="23"/>
      <c r="BA40" s="25"/>
      <c r="BB40" s="23"/>
    </row>
    <row r="41" spans="1:54" ht="15.75" thickBot="1" x14ac:dyDescent="0.3">
      <c r="B41" s="29"/>
      <c r="C41" s="30"/>
      <c r="D41" s="31" t="s">
        <v>26</v>
      </c>
      <c r="E41" s="31"/>
      <c r="F41" s="31"/>
      <c r="G41" s="31"/>
      <c r="H41" s="32"/>
      <c r="I41" s="8">
        <v>4.3593299999999998E-3</v>
      </c>
      <c r="J41" s="8">
        <v>8.6677200000000003E-3</v>
      </c>
      <c r="K41" s="8">
        <v>1.1504941500000001</v>
      </c>
      <c r="L41" s="8">
        <v>2.51375335</v>
      </c>
      <c r="M41" s="8">
        <v>9.8667179999999993E-2</v>
      </c>
      <c r="N41" s="8">
        <v>0.14506407999999998</v>
      </c>
      <c r="O41" s="8">
        <v>0.12994808999999999</v>
      </c>
      <c r="P41" s="8">
        <v>5.0655500000000006E-2</v>
      </c>
      <c r="Q41" s="8">
        <v>4.2248000000000003E-4</v>
      </c>
      <c r="R41" s="8">
        <v>6.8903300000000001E-2</v>
      </c>
      <c r="S41" s="8">
        <v>0.14602979999999999</v>
      </c>
      <c r="T41" s="8">
        <v>1.8146288999999998</v>
      </c>
      <c r="U41" s="8">
        <v>0.97237850999999997</v>
      </c>
      <c r="V41" s="8">
        <v>1.25320619</v>
      </c>
      <c r="W41" s="8">
        <v>1.5656769000000001</v>
      </c>
      <c r="X41" s="8">
        <v>1.5804778100000003</v>
      </c>
      <c r="Y41" s="8">
        <v>1.3926603000000002</v>
      </c>
      <c r="Z41" s="8">
        <v>0.27505468999999999</v>
      </c>
      <c r="AA41" s="8">
        <v>0.53112825000000008</v>
      </c>
      <c r="AB41" s="8">
        <v>0.57954919000000005</v>
      </c>
      <c r="AC41" s="8">
        <v>0.20733687999999997</v>
      </c>
      <c r="AD41" s="8">
        <v>1.8504692199999997</v>
      </c>
      <c r="AE41" s="8">
        <v>1.6838375499999998</v>
      </c>
      <c r="AF41" s="8">
        <v>1.95987822</v>
      </c>
      <c r="AG41" s="8">
        <v>1</v>
      </c>
      <c r="AH41" s="8">
        <v>0.70261841999999997</v>
      </c>
      <c r="AI41" s="8">
        <v>2.6033891100000002</v>
      </c>
      <c r="AJ41" s="8">
        <v>1.4803708799999999</v>
      </c>
      <c r="AK41" s="8">
        <v>1.2319445100000002</v>
      </c>
      <c r="AL41" s="8">
        <v>2.0135437399999998</v>
      </c>
      <c r="AM41" s="8">
        <v>1.6631536600000005</v>
      </c>
      <c r="AN41" s="8">
        <v>2.2191649199999999</v>
      </c>
      <c r="AO41" s="8">
        <v>2.2206709099999999</v>
      </c>
      <c r="AP41" s="8">
        <v>2.3126027300000001</v>
      </c>
      <c r="AQ41" s="8">
        <v>1.2931663699999998</v>
      </c>
      <c r="AR41" s="8">
        <v>4</v>
      </c>
      <c r="AS41" s="8">
        <v>1.0223829400000002</v>
      </c>
      <c r="AT41" s="8">
        <v>1.1884484700000002</v>
      </c>
      <c r="AU41" s="8">
        <v>2.4205958900000004</v>
      </c>
      <c r="AV41" s="8">
        <v>1.4831386700000002</v>
      </c>
      <c r="AW41" s="25"/>
      <c r="AX41" s="26"/>
      <c r="AY41" s="25"/>
      <c r="AZ41" s="23"/>
      <c r="BA41" s="25"/>
      <c r="BB41" s="23"/>
    </row>
    <row r="42" spans="1:54" ht="15.75" thickBot="1" x14ac:dyDescent="0.3">
      <c r="B42" s="41"/>
      <c r="C42" s="42"/>
      <c r="D42" s="31" t="s">
        <v>27</v>
      </c>
      <c r="E42" s="31"/>
      <c r="F42" s="31"/>
      <c r="G42" s="31"/>
      <c r="H42" s="32"/>
      <c r="I42" s="4">
        <v>0</v>
      </c>
      <c r="J42" s="4">
        <v>1.31E-3</v>
      </c>
      <c r="K42" s="4">
        <v>0.25840135000000003</v>
      </c>
      <c r="L42" s="4">
        <v>0.29615042000000003</v>
      </c>
      <c r="M42" s="4">
        <v>1.4101367100000002</v>
      </c>
      <c r="N42" s="4">
        <v>0.28703532000000004</v>
      </c>
      <c r="O42" s="4">
        <v>0.35866004000000007</v>
      </c>
      <c r="P42" s="4">
        <v>0.43568464000000007</v>
      </c>
      <c r="Q42" s="4">
        <v>0.41959171999999989</v>
      </c>
      <c r="R42" s="4">
        <v>0.24611797999999999</v>
      </c>
      <c r="S42" s="4">
        <v>0.49672397000000007</v>
      </c>
      <c r="T42" s="4">
        <v>0.67903325000000003</v>
      </c>
      <c r="U42" s="4">
        <v>0.10470004999999999</v>
      </c>
      <c r="V42" s="4">
        <v>6.1724399999999999E-2</v>
      </c>
      <c r="W42" s="4">
        <v>1.2289650000000001E-2</v>
      </c>
      <c r="X42" s="4">
        <v>5.4315000000000002E-2</v>
      </c>
      <c r="Y42" s="4">
        <v>5.4609420000000006E-2</v>
      </c>
      <c r="Z42" s="4">
        <v>0.11283992</v>
      </c>
      <c r="AA42" s="4">
        <v>0.46846988999999994</v>
      </c>
      <c r="AB42" s="4">
        <v>6.2914209999999998E-2</v>
      </c>
      <c r="AC42" s="4">
        <v>0.11084967000000001</v>
      </c>
      <c r="AD42" s="4">
        <v>7.6005799999999998E-2</v>
      </c>
      <c r="AE42" s="4">
        <v>0.13582452</v>
      </c>
      <c r="AF42" s="4">
        <v>0.1262808</v>
      </c>
      <c r="AG42" s="4">
        <v>0</v>
      </c>
      <c r="AH42" s="4">
        <v>4.6138500000000001E-3</v>
      </c>
      <c r="AI42" s="4">
        <v>0.35351206000000002</v>
      </c>
      <c r="AJ42" s="4">
        <v>5.0901370000000008E-2</v>
      </c>
      <c r="AK42" s="4">
        <v>8.1315470000000001E-2</v>
      </c>
      <c r="AL42" s="4">
        <v>2.7864220000000006E-2</v>
      </c>
      <c r="AM42" s="4">
        <v>4.2276900000000001E-3</v>
      </c>
      <c r="AN42" s="4">
        <v>0.14303979999999999</v>
      </c>
      <c r="AO42" s="4">
        <v>4.5896399999999999E-3</v>
      </c>
      <c r="AP42" s="4">
        <v>5.0902890000000006E-2</v>
      </c>
      <c r="AQ42" s="4">
        <v>6.646183E-2</v>
      </c>
      <c r="AR42" s="4">
        <v>0</v>
      </c>
      <c r="AS42" s="4">
        <v>0.13244734999999999</v>
      </c>
      <c r="AT42" s="4">
        <v>0.14236961999999997</v>
      </c>
      <c r="AU42" s="4">
        <v>6.827003999999999E-2</v>
      </c>
      <c r="AV42" s="4">
        <v>3.1702300000000003E-2</v>
      </c>
      <c r="AW42" s="25"/>
      <c r="AX42" s="26"/>
      <c r="AY42" s="25"/>
      <c r="AZ42" s="23"/>
      <c r="BA42" s="25"/>
      <c r="BB42" s="23"/>
    </row>
    <row r="43" spans="1:54" ht="15.75" thickBot="1" x14ac:dyDescent="0.3">
      <c r="B43" s="2"/>
      <c r="C43" s="33" t="s">
        <v>30</v>
      </c>
      <c r="D43" s="33"/>
      <c r="E43" s="33"/>
      <c r="F43" s="33"/>
      <c r="G43" s="33"/>
      <c r="H43" s="34"/>
      <c r="I43" s="3">
        <v>4.6009179999999997E-2</v>
      </c>
      <c r="J43" s="3">
        <v>3.035736E-2</v>
      </c>
      <c r="K43" s="3">
        <v>3.6925299999999994E-2</v>
      </c>
      <c r="L43" s="3">
        <v>1.9055574399999999</v>
      </c>
      <c r="M43" s="3">
        <v>2.2612196699999996</v>
      </c>
      <c r="N43" s="3">
        <v>1.1270287300000001</v>
      </c>
      <c r="O43" s="3">
        <v>0.15207302000000003</v>
      </c>
      <c r="P43" s="3">
        <v>0.6318538600000001</v>
      </c>
      <c r="Q43" s="3">
        <v>6.3332970000000002E-2</v>
      </c>
      <c r="R43" s="3">
        <v>0.26725579999999993</v>
      </c>
      <c r="S43" s="3">
        <v>0.13525189999999998</v>
      </c>
      <c r="T43" s="3">
        <v>0.8099871999999998</v>
      </c>
      <c r="U43" s="3">
        <v>0.10945142850351591</v>
      </c>
      <c r="V43" s="3">
        <v>0.16796523000000002</v>
      </c>
      <c r="W43" s="3">
        <v>0.29525195999999992</v>
      </c>
      <c r="X43" s="3">
        <v>0.39466941999999999</v>
      </c>
      <c r="Y43" s="3">
        <v>0.21123533999999997</v>
      </c>
      <c r="Z43" s="3">
        <v>0.36941547999999996</v>
      </c>
      <c r="AA43" s="3">
        <v>0.22219524000000004</v>
      </c>
      <c r="AB43" s="3">
        <v>0.33583384999999999</v>
      </c>
      <c r="AC43" s="3">
        <v>0.32103760999999997</v>
      </c>
      <c r="AD43" s="3">
        <v>0.69833473999999995</v>
      </c>
      <c r="AE43" s="3">
        <v>0.54481836000000006</v>
      </c>
      <c r="AF43" s="3">
        <v>247.12223052000002</v>
      </c>
      <c r="AG43" s="3">
        <v>2</v>
      </c>
      <c r="AH43" s="3">
        <v>0.71325981999999999</v>
      </c>
      <c r="AI43" s="3">
        <v>0.51756701000000005</v>
      </c>
      <c r="AJ43" s="3">
        <v>0.37549832000000005</v>
      </c>
      <c r="AK43" s="3">
        <v>0.41367998</v>
      </c>
      <c r="AL43" s="3">
        <v>0.42894424999999992</v>
      </c>
      <c r="AM43" s="3">
        <v>0.16335826000000001</v>
      </c>
      <c r="AN43" s="3">
        <v>0.53330886</v>
      </c>
      <c r="AO43" s="3">
        <v>0.39503715</v>
      </c>
      <c r="AP43" s="3">
        <v>0.52527178999999991</v>
      </c>
      <c r="AQ43" s="3">
        <v>0.20463966</v>
      </c>
      <c r="AR43" s="3">
        <v>1</v>
      </c>
      <c r="AS43" s="3">
        <v>1.0149261200000002</v>
      </c>
      <c r="AT43" s="3">
        <v>1.3258722999999999</v>
      </c>
      <c r="AU43" s="3">
        <v>0.58175390000000016</v>
      </c>
      <c r="AV43" s="3">
        <v>0.39324279000000006</v>
      </c>
      <c r="AW43" s="25"/>
      <c r="AX43" s="26"/>
      <c r="AY43" s="26"/>
      <c r="AZ43" s="23"/>
      <c r="BA43" s="25"/>
      <c r="BB43" s="23"/>
    </row>
    <row r="45" spans="1:54" x14ac:dyDescent="0.25">
      <c r="B45" s="9" t="s">
        <v>40</v>
      </c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</row>
    <row r="49" spans="33:48" x14ac:dyDescent="0.25"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52F0-8D67-4131-ACF4-60568E1BEE6F}">
  <sheetPr>
    <tabColor theme="7" tint="0.59999389629810485"/>
    <pageSetUpPr fitToPage="1"/>
  </sheetPr>
  <dimension ref="A1:BF47"/>
  <sheetViews>
    <sheetView workbookViewId="0">
      <pane xSplit="8" ySplit="4" topLeftCell="AO5" activePane="bottomRight" state="frozen"/>
      <selection pane="topRight" activeCell="I1" sqref="I1"/>
      <selection pane="bottomLeft" activeCell="A5" sqref="A5"/>
      <selection pane="bottomRight" activeCell="AV4" sqref="AV4"/>
    </sheetView>
  </sheetViews>
  <sheetFormatPr defaultColWidth="8.85546875" defaultRowHeight="15" x14ac:dyDescent="0.25"/>
  <cols>
    <col min="1" max="1" width="3.28515625" style="9" customWidth="1"/>
    <col min="2" max="2" width="3.5703125" style="9" customWidth="1"/>
    <col min="3" max="3" width="4.28515625" style="9" customWidth="1"/>
    <col min="4" max="4" width="3.7109375" style="9" customWidth="1"/>
    <col min="5" max="7" width="8.85546875" style="9"/>
    <col min="8" max="8" width="10.7109375" style="9" customWidth="1"/>
    <col min="9" max="48" width="9.28515625" style="9" customWidth="1"/>
    <col min="49" max="49" width="8.85546875" style="7"/>
    <col min="50" max="50" width="9.140625" style="7" bestFit="1" customWidth="1"/>
    <col min="51" max="52" width="8.85546875" style="7"/>
    <col min="53" max="53" width="9.140625" style="7" bestFit="1" customWidth="1"/>
    <col min="54" max="54" width="9.28515625" style="7" bestFit="1" customWidth="1"/>
    <col min="55" max="16384" width="8.85546875" style="7"/>
  </cols>
  <sheetData>
    <row r="1" spans="2:58" ht="6" customHeight="1" x14ac:dyDescent="0.25"/>
    <row r="2" spans="2:58" ht="21" x14ac:dyDescent="0.25">
      <c r="B2" s="22" t="s">
        <v>39</v>
      </c>
      <c r="AD2" s="19"/>
      <c r="AE2" s="24"/>
      <c r="AF2" s="24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 t="s">
        <v>36</v>
      </c>
    </row>
    <row r="3" spans="2:58" ht="6" customHeight="1" x14ac:dyDescent="0.25"/>
    <row r="4" spans="2:58" ht="14.45" customHeight="1" thickBot="1" x14ac:dyDescent="0.3">
      <c r="B4" s="47" t="s">
        <v>32</v>
      </c>
      <c r="C4" s="48"/>
      <c r="D4" s="48"/>
      <c r="E4" s="48"/>
      <c r="F4" s="48"/>
      <c r="G4" s="48"/>
      <c r="H4" s="49"/>
      <c r="I4" s="10">
        <v>44957</v>
      </c>
      <c r="J4" s="10">
        <v>44985</v>
      </c>
      <c r="K4" s="10">
        <v>45016</v>
      </c>
      <c r="L4" s="10">
        <v>45046</v>
      </c>
      <c r="M4" s="10">
        <v>45077</v>
      </c>
      <c r="N4" s="10">
        <v>45107</v>
      </c>
      <c r="O4" s="10">
        <v>45138</v>
      </c>
      <c r="P4" s="10">
        <v>45169</v>
      </c>
      <c r="Q4" s="10">
        <v>45199</v>
      </c>
      <c r="R4" s="10">
        <v>45230</v>
      </c>
      <c r="S4" s="10">
        <v>45260</v>
      </c>
      <c r="T4" s="10">
        <v>45291</v>
      </c>
      <c r="U4" s="10">
        <v>45292</v>
      </c>
      <c r="V4" s="10">
        <v>45323</v>
      </c>
      <c r="W4" s="10">
        <v>45352</v>
      </c>
      <c r="X4" s="10">
        <v>45383</v>
      </c>
      <c r="Y4" s="10">
        <v>45413</v>
      </c>
      <c r="Z4" s="10">
        <v>45444</v>
      </c>
      <c r="AA4" s="10">
        <v>45474</v>
      </c>
      <c r="AB4" s="10">
        <v>45505</v>
      </c>
      <c r="AC4" s="10">
        <v>45536</v>
      </c>
      <c r="AD4" s="10">
        <v>45566</v>
      </c>
      <c r="AE4" s="10">
        <v>45597</v>
      </c>
      <c r="AF4" s="10">
        <v>45627</v>
      </c>
      <c r="AG4" s="10">
        <v>45658</v>
      </c>
      <c r="AH4" s="10">
        <v>45689</v>
      </c>
      <c r="AI4" s="10">
        <v>45717</v>
      </c>
      <c r="AJ4" s="10">
        <v>45748</v>
      </c>
      <c r="AK4" s="10">
        <v>45778</v>
      </c>
      <c r="AL4" s="10">
        <v>45809</v>
      </c>
      <c r="AM4" s="10">
        <v>45839</v>
      </c>
      <c r="AN4" s="10">
        <v>45870</v>
      </c>
      <c r="AO4" s="10">
        <v>45901</v>
      </c>
      <c r="AP4" s="10">
        <v>45931</v>
      </c>
      <c r="AQ4" s="10">
        <v>45962</v>
      </c>
      <c r="AR4" s="10">
        <v>45992</v>
      </c>
      <c r="AS4" s="10">
        <v>46023</v>
      </c>
      <c r="AT4" s="10">
        <v>46054</v>
      </c>
      <c r="AU4" s="10">
        <v>46082</v>
      </c>
      <c r="AV4" s="10">
        <v>46113</v>
      </c>
      <c r="BD4" s="23"/>
      <c r="BE4" s="23"/>
    </row>
    <row r="5" spans="2:58" ht="15" customHeight="1" thickBot="1" x14ac:dyDescent="0.3">
      <c r="B5" s="11" t="s">
        <v>0</v>
      </c>
      <c r="C5" s="12"/>
      <c r="D5" s="12"/>
      <c r="E5" s="12"/>
      <c r="F5" s="12"/>
      <c r="G5" s="12"/>
      <c r="H5" s="13"/>
      <c r="I5" s="14">
        <f>'Services - Inflows'!I5-'Services - Outflows '!I5</f>
        <v>234.64427363590642</v>
      </c>
      <c r="J5" s="14">
        <f>'Services - Inflows'!J5-'Services - Outflows '!J5</f>
        <v>235.45370238717308</v>
      </c>
      <c r="K5" s="14">
        <f>'Services - Inflows'!K5-'Services - Outflows '!K5</f>
        <v>246.07224650605866</v>
      </c>
      <c r="L5" s="14">
        <f>'Services - Inflows'!L5-'Services - Outflows '!L5</f>
        <v>267.26446044458697</v>
      </c>
      <c r="M5" s="14">
        <f>'Services - Inflows'!M5-'Services - Outflows '!M5</f>
        <v>174.11875949903808</v>
      </c>
      <c r="N5" s="14">
        <f>'Services - Inflows'!N5-'Services - Outflows '!N5</f>
        <v>150.30709657416</v>
      </c>
      <c r="O5" s="14">
        <f>'Services - Inflows'!O5-'Services - Outflows '!O5</f>
        <v>332.44109412062176</v>
      </c>
      <c r="P5" s="14">
        <f>'Services - Inflows'!P5-'Services - Outflows '!P5</f>
        <v>313.17288557847201</v>
      </c>
      <c r="Q5" s="14">
        <f>'Services - Inflows'!Q5-'Services - Outflows '!Q5</f>
        <v>263.29326358528232</v>
      </c>
      <c r="R5" s="14">
        <f>'Services - Inflows'!R5-'Services - Outflows '!R5</f>
        <v>250.84241257424219</v>
      </c>
      <c r="S5" s="14">
        <f>'Services - Inflows'!S5-'Services - Outflows '!S5</f>
        <v>256.34330808872346</v>
      </c>
      <c r="T5" s="14">
        <f>'Services - Inflows'!T5-'Services - Outflows '!T5</f>
        <v>328.99919693518171</v>
      </c>
      <c r="U5" s="14">
        <f>'Services - Inflows'!U5-'Services - Outflows '!U5</f>
        <v>397.81816043649417</v>
      </c>
      <c r="V5" s="14">
        <f>'Services - Inflows'!V5-'Services - Outflows '!V5</f>
        <v>384.02710179871895</v>
      </c>
      <c r="W5" s="14">
        <f>'Services - Inflows'!W5-'Services - Outflows '!W5</f>
        <v>373.1062393292994</v>
      </c>
      <c r="X5" s="14">
        <f>'Services - Inflows'!X5-'Services - Outflows '!X5</f>
        <v>301.44836663148567</v>
      </c>
      <c r="Y5" s="14">
        <f>'Services - Inflows'!Y5-'Services - Outflows '!Y5</f>
        <v>242.16495408725979</v>
      </c>
      <c r="Z5" s="14">
        <f>'Services - Inflows'!Z5-'Services - Outflows '!Z5</f>
        <v>207.04310347330767</v>
      </c>
      <c r="AA5" s="14">
        <f>'Services - Inflows'!AA5-'Services - Outflows '!AA5</f>
        <v>394.88128462313421</v>
      </c>
      <c r="AB5" s="14">
        <f>'Services - Inflows'!AB5-'Services - Outflows '!AB5</f>
        <v>307.88356384383604</v>
      </c>
      <c r="AC5" s="14">
        <f>'Services - Inflows'!AC5-'Services - Outflows '!AC5</f>
        <v>192.90489865271678</v>
      </c>
      <c r="AD5" s="14">
        <f>'Services - Inflows'!AD5-'Services - Outflows '!AD5</f>
        <v>213.31606311622323</v>
      </c>
      <c r="AE5" s="14">
        <f>'Services - Inflows'!AE5-'Services - Outflows '!AE5</f>
        <v>293.18563267472155</v>
      </c>
      <c r="AF5" s="14">
        <f>'Services - Inflows'!AF5-'Services - Outflows '!AF5</f>
        <v>127.12523999428902</v>
      </c>
      <c r="AG5" s="14">
        <f>'Services - Inflows'!AG5-'Services - Outflows '!AG5</f>
        <v>418.26895003838047</v>
      </c>
      <c r="AH5" s="14">
        <f>'Services - Inflows'!AH5-'Services - Outflows '!AH5</f>
        <v>408.40946362243886</v>
      </c>
      <c r="AI5" s="14">
        <f>'Services - Inflows'!AI5-'Services - Outflows '!AI5</f>
        <v>393.27338791967219</v>
      </c>
      <c r="AJ5" s="14">
        <f>'Services - Inflows'!AJ5-'Services - Outflows '!AJ5</f>
        <v>368.20769053846573</v>
      </c>
      <c r="AK5" s="14">
        <f>'Services - Inflows'!AK5-'Services - Outflows '!AK5</f>
        <v>226.6119340455765</v>
      </c>
      <c r="AL5" s="14">
        <f>'Services - Inflows'!AL5-'Services - Outflows '!AL5</f>
        <v>244.32629121978249</v>
      </c>
      <c r="AM5" s="14">
        <f>'Services - Inflows'!AM5-'Services - Outflows '!AM5</f>
        <v>316.71444609827904</v>
      </c>
      <c r="AN5" s="14">
        <f>'Services - Inflows'!AN5-'Services - Outflows '!AN5</f>
        <v>291.23846364112336</v>
      </c>
      <c r="AO5" s="14">
        <f>'Services - Inflows'!AO5-'Services - Outflows '!AO5</f>
        <v>180.74070167735175</v>
      </c>
      <c r="AP5" s="14">
        <f>'Services - Inflows'!AP5-'Services - Outflows '!AP5</f>
        <v>245.18986430735052</v>
      </c>
      <c r="AQ5" s="14">
        <f>'Services - Inflows'!AQ5-'Services - Outflows '!AQ5</f>
        <v>270.40705522921598</v>
      </c>
      <c r="AR5" s="14">
        <f>'Services - Inflows'!AR5-'Services - Outflows '!AR5</f>
        <v>343.76591896832008</v>
      </c>
      <c r="AS5" s="14">
        <f>'Services - Inflows'!AS5-'Services - Outflows '!AS5</f>
        <v>406.44442250464914</v>
      </c>
      <c r="AT5" s="14">
        <f>'Services - Inflows'!AT5-'Services - Outflows '!AT5</f>
        <v>340.0690959315873</v>
      </c>
      <c r="AU5" s="14">
        <f>'Services - Inflows'!AU5-'Services - Outflows '!AU5</f>
        <v>226.58190060820527</v>
      </c>
      <c r="AV5" s="14">
        <f>'Services - Inflows'!AV5-'Services - Outflows '!AV5</f>
        <v>229.1997957457998</v>
      </c>
      <c r="AW5" s="25"/>
      <c r="AX5" s="26"/>
      <c r="AY5" s="26"/>
      <c r="AZ5" s="23"/>
      <c r="BA5" s="25"/>
      <c r="BB5" s="28"/>
      <c r="BC5" s="23"/>
      <c r="BD5" s="23"/>
      <c r="BE5" s="23"/>
      <c r="BF5" s="23"/>
    </row>
    <row r="6" spans="2:58" ht="15.75" thickBot="1" x14ac:dyDescent="0.3">
      <c r="B6" s="1"/>
      <c r="C6" s="33" t="s">
        <v>1</v>
      </c>
      <c r="D6" s="33"/>
      <c r="E6" s="33"/>
      <c r="F6" s="33"/>
      <c r="G6" s="33"/>
      <c r="H6" s="34"/>
      <c r="I6" s="3">
        <f>'Services - Inflows'!I6-'Services - Outflows '!I6</f>
        <v>-12.805167170000001</v>
      </c>
      <c r="J6" s="3">
        <f>'Services - Inflows'!J6-'Services - Outflows '!J6</f>
        <v>-11.013708180000002</v>
      </c>
      <c r="K6" s="3">
        <f>'Services - Inflows'!K6-'Services - Outflows '!K6</f>
        <v>-15.289231349999996</v>
      </c>
      <c r="L6" s="3">
        <f>'Services - Inflows'!L6-'Services - Outflows '!L6</f>
        <v>-13.142746570000005</v>
      </c>
      <c r="M6" s="3">
        <f>'Services - Inflows'!M6-'Services - Outflows '!M6</f>
        <v>-21.109739450000003</v>
      </c>
      <c r="N6" s="3">
        <f>'Services - Inflows'!N6-'Services - Outflows '!N6</f>
        <v>-18.872794769999992</v>
      </c>
      <c r="O6" s="3">
        <f>'Services - Inflows'!O6-'Services - Outflows '!O6</f>
        <v>-16.982658590000007</v>
      </c>
      <c r="P6" s="3">
        <f>'Services - Inflows'!P6-'Services - Outflows '!P6</f>
        <v>-14.693409270000005</v>
      </c>
      <c r="Q6" s="3">
        <f>'Services - Inflows'!Q6-'Services - Outflows '!Q6</f>
        <v>-11.989746720000001</v>
      </c>
      <c r="R6" s="3">
        <f>'Services - Inflows'!R6-'Services - Outflows '!R6</f>
        <v>-13.823637580000005</v>
      </c>
      <c r="S6" s="3">
        <f>'Services - Inflows'!S6-'Services - Outflows '!S6</f>
        <v>-13.442487190000001</v>
      </c>
      <c r="T6" s="3">
        <f>'Services - Inflows'!T6-'Services - Outflows '!T6</f>
        <v>-14.034867879999998</v>
      </c>
      <c r="U6" s="3">
        <f>'Services - Inflows'!U6-'Services - Outflows '!U6</f>
        <v>-15.457061098155302</v>
      </c>
      <c r="V6" s="3">
        <f>'Services - Inflows'!V6-'Services - Outflows '!V6</f>
        <v>-15.359531660000002</v>
      </c>
      <c r="W6" s="3">
        <f>'Services - Inflows'!W6-'Services - Outflows '!W6</f>
        <v>-19.735483289999991</v>
      </c>
      <c r="X6" s="3">
        <f>'Services - Inflows'!X6-'Services - Outflows '!X6</f>
        <v>-15.91612238000002</v>
      </c>
      <c r="Y6" s="3">
        <f>'Services - Inflows'!Y6-'Services - Outflows '!Y6</f>
        <v>-20.871028649999996</v>
      </c>
      <c r="Z6" s="3">
        <f>'Services - Inflows'!Z6-'Services - Outflows '!Z6</f>
        <v>-12.915712570000004</v>
      </c>
      <c r="AA6" s="3">
        <f>'Services - Inflows'!AA6-'Services - Outflows '!AA6</f>
        <v>-9.5615083400000032</v>
      </c>
      <c r="AB6" s="3">
        <f>'Services - Inflows'!AB6-'Services - Outflows '!AB6</f>
        <v>-16.057413140000001</v>
      </c>
      <c r="AC6" s="3">
        <f>'Services - Inflows'!AC6-'Services - Outflows '!AC6</f>
        <v>-24.87423282</v>
      </c>
      <c r="AD6" s="3">
        <f>'Services - Inflows'!AD6-'Services - Outflows '!AD6</f>
        <v>-11.769382189999998</v>
      </c>
      <c r="AE6" s="3">
        <f>'Services - Inflows'!AE6-'Services - Outflows '!AE6</f>
        <v>-13.626938420000002</v>
      </c>
      <c r="AF6" s="3">
        <f>'Services - Inflows'!AF6-'Services - Outflows '!AF6</f>
        <v>-9.6242946599999986</v>
      </c>
      <c r="AG6" s="3">
        <f>'Services - Inflows'!AG6-'Services - Outflows '!AG6</f>
        <v>-14</v>
      </c>
      <c r="AH6" s="3">
        <f>'Services - Inflows'!AH6-'Services - Outflows '!AH6</f>
        <v>-9.7303170599999991</v>
      </c>
      <c r="AI6" s="3">
        <f>'Services - Inflows'!AI6-'Services - Outflows '!AI6</f>
        <v>-15.669487990000006</v>
      </c>
      <c r="AJ6" s="3">
        <f>'Services - Inflows'!AJ6-'Services - Outflows '!AJ6</f>
        <v>-12.940050300000005</v>
      </c>
      <c r="AK6" s="3">
        <f>'Services - Inflows'!AK6-'Services - Outflows '!AK6</f>
        <v>-7.937091950000001</v>
      </c>
      <c r="AL6" s="3">
        <f>'Services - Inflows'!AL6-'Services - Outflows '!AL6</f>
        <v>-8.2829626200000011</v>
      </c>
      <c r="AM6" s="3">
        <f>'Services - Inflows'!AM6-'Services - Outflows '!AM6</f>
        <v>-13.379063450000007</v>
      </c>
      <c r="AN6" s="3">
        <f>'Services - Inflows'!AN6-'Services - Outflows '!AN6</f>
        <v>-7.0842810900000011</v>
      </c>
      <c r="AO6" s="3">
        <f>'Services - Inflows'!AO6-'Services - Outflows '!AO6</f>
        <v>-4.1681490199999995</v>
      </c>
      <c r="AP6" s="3">
        <f>'Services - Inflows'!AP6-'Services - Outflows '!AP6</f>
        <v>-3.4910885400000016</v>
      </c>
      <c r="AQ6" s="3">
        <f>'Services - Inflows'!AQ6-'Services - Outflows '!AQ6</f>
        <v>-3.0083236899999992</v>
      </c>
      <c r="AR6" s="3">
        <f>'Services - Inflows'!AR6-'Services - Outflows '!AR6</f>
        <v>4</v>
      </c>
      <c r="AS6" s="3">
        <f>'Services - Inflows'!AS6-'Services - Outflows '!AS6</f>
        <v>3.3491686299999994</v>
      </c>
      <c r="AT6" s="3">
        <f>'Services - Inflows'!AT6-'Services - Outflows '!AT6</f>
        <v>1.5932018899999996</v>
      </c>
      <c r="AU6" s="3">
        <f>'Services - Inflows'!AU6-'Services - Outflows '!AU6</f>
        <v>0.23408351000000005</v>
      </c>
      <c r="AV6" s="3">
        <f>'Services - Inflows'!AV6-'Services - Outflows '!AV6</f>
        <v>1.0533211599999996</v>
      </c>
      <c r="AW6" s="25"/>
      <c r="AX6" s="26"/>
      <c r="AY6" s="25"/>
      <c r="AZ6" s="23"/>
      <c r="BA6" s="25"/>
      <c r="BB6" s="25"/>
      <c r="BC6" s="23"/>
      <c r="BD6" s="23"/>
      <c r="BE6" s="23"/>
    </row>
    <row r="7" spans="2:58" ht="15.75" thickBot="1" x14ac:dyDescent="0.3">
      <c r="B7" s="1"/>
      <c r="C7" s="33" t="s">
        <v>28</v>
      </c>
      <c r="D7" s="33"/>
      <c r="E7" s="33"/>
      <c r="F7" s="33"/>
      <c r="G7" s="33"/>
      <c r="H7" s="34"/>
      <c r="I7" s="3">
        <f>'Services - Inflows'!I7-'Services - Outflows '!I7</f>
        <v>3.5343671900000002</v>
      </c>
      <c r="J7" s="3">
        <f>'Services - Inflows'!J7-'Services - Outflows '!J7</f>
        <v>1.91317435</v>
      </c>
      <c r="K7" s="3">
        <f>'Services - Inflows'!K7-'Services - Outflows '!K7</f>
        <v>4.5411559399999994</v>
      </c>
      <c r="L7" s="3">
        <f>'Services - Inflows'!L7-'Services - Outflows '!L7</f>
        <v>2.2972835799999998</v>
      </c>
      <c r="M7" s="3">
        <f>'Services - Inflows'!M7-'Services - Outflows '!M7</f>
        <v>2.3268530999999997</v>
      </c>
      <c r="N7" s="3">
        <f>'Services - Inflows'!N7-'Services - Outflows '!N7</f>
        <v>3.1009103200000001</v>
      </c>
      <c r="O7" s="3">
        <f>'Services - Inflows'!O7-'Services - Outflows '!O7</f>
        <v>2.4788706399999998</v>
      </c>
      <c r="P7" s="3">
        <f>'Services - Inflows'!P7-'Services - Outflows '!P7</f>
        <v>4.7383076899999992</v>
      </c>
      <c r="Q7" s="3">
        <f>'Services - Inflows'!Q7-'Services - Outflows '!Q7</f>
        <v>0.26692304000000044</v>
      </c>
      <c r="R7" s="3">
        <f>'Services - Inflows'!R7-'Services - Outflows '!R7</f>
        <v>3.291273040000001</v>
      </c>
      <c r="S7" s="3">
        <f>'Services - Inflows'!S7-'Services - Outflows '!S7</f>
        <v>4.5665388700000005</v>
      </c>
      <c r="T7" s="3">
        <f>'Services - Inflows'!T7-'Services - Outflows '!T7</f>
        <v>3.6432033199999996</v>
      </c>
      <c r="U7" s="3">
        <f>'Services - Inflows'!U7-'Services - Outflows '!U7</f>
        <v>1.3709219412839682</v>
      </c>
      <c r="V7" s="3">
        <f>'Services - Inflows'!V7-'Services - Outflows '!V7</f>
        <v>1.0263293399999995</v>
      </c>
      <c r="W7" s="3">
        <f>'Services - Inflows'!W7-'Services - Outflows '!W7</f>
        <v>9.7305008799999992</v>
      </c>
      <c r="X7" s="3">
        <f>'Services - Inflows'!X7-'Services - Outflows '!X7</f>
        <v>3.5228780199999994</v>
      </c>
      <c r="Y7" s="3">
        <f>'Services - Inflows'!Y7-'Services - Outflows '!Y7</f>
        <v>4.8269139000000001</v>
      </c>
      <c r="Z7" s="3">
        <f>'Services - Inflows'!Z7-'Services - Outflows '!Z7</f>
        <v>1.0143234200000002</v>
      </c>
      <c r="AA7" s="3">
        <f>'Services - Inflows'!AA7-'Services - Outflows '!AA7</f>
        <v>10.479955019999998</v>
      </c>
      <c r="AB7" s="3">
        <f>'Services - Inflows'!AB7-'Services - Outflows '!AB7</f>
        <v>-1.7276196399999995</v>
      </c>
      <c r="AC7" s="3">
        <f>'Services - Inflows'!AC7-'Services - Outflows '!AC7</f>
        <v>8.2572088099999998</v>
      </c>
      <c r="AD7" s="3">
        <f>'Services - Inflows'!AD7-'Services - Outflows '!AD7</f>
        <v>2.1963641799999998</v>
      </c>
      <c r="AE7" s="3">
        <f>'Services - Inflows'!AE7-'Services - Outflows '!AE7</f>
        <v>-0.73266602000000003</v>
      </c>
      <c r="AF7" s="3">
        <f>'Services - Inflows'!AF7-'Services - Outflows '!AF7</f>
        <v>-3.1568622199999998</v>
      </c>
      <c r="AG7" s="3">
        <f>'Services - Inflows'!AG7-'Services - Outflows '!AG7</f>
        <v>-4</v>
      </c>
      <c r="AH7" s="3">
        <f>'Services - Inflows'!AH7-'Services - Outflows '!AH7</f>
        <v>-5.1894343599999981</v>
      </c>
      <c r="AI7" s="3">
        <f>'Services - Inflows'!AI7-'Services - Outflows '!AI7</f>
        <v>-8.5050130600000031</v>
      </c>
      <c r="AJ7" s="3">
        <f>'Services - Inflows'!AJ7-'Services - Outflows '!AJ7</f>
        <v>-3.5688236</v>
      </c>
      <c r="AK7" s="3">
        <f>'Services - Inflows'!AK7-'Services - Outflows '!AK7</f>
        <v>-3.8059947300000005</v>
      </c>
      <c r="AL7" s="3">
        <f>'Services - Inflows'!AL7-'Services - Outflows '!AL7</f>
        <v>-0.89211580999999951</v>
      </c>
      <c r="AM7" s="3">
        <f>'Services - Inflows'!AM7-'Services - Outflows '!AM7</f>
        <v>-5.2982407500000006</v>
      </c>
      <c r="AN7" s="3">
        <f>'Services - Inflows'!AN7-'Services - Outflows '!AN7</f>
        <v>-3.9944069999999994</v>
      </c>
      <c r="AO7" s="3">
        <f>'Services - Inflows'!AO7-'Services - Outflows '!AO7</f>
        <v>-4.7892634400000009</v>
      </c>
      <c r="AP7" s="3">
        <f>'Services - Inflows'!AP7-'Services - Outflows '!AP7</f>
        <v>-0.35577272999999954</v>
      </c>
      <c r="AQ7" s="3">
        <f>'Services - Inflows'!AQ7-'Services - Outflows '!AQ7</f>
        <v>-4.0900662399999996</v>
      </c>
      <c r="AR7" s="3">
        <f>'Services - Inflows'!AR7-'Services - Outflows '!AR7</f>
        <v>9</v>
      </c>
      <c r="AS7" s="3">
        <f>'Services - Inflows'!AS7-'Services - Outflows '!AS7</f>
        <v>-6.0472213200000002</v>
      </c>
      <c r="AT7" s="3">
        <f>'Services - Inflows'!AT7-'Services - Outflows '!AT7</f>
        <v>-4.3521072000000007</v>
      </c>
      <c r="AU7" s="3">
        <f>'Services - Inflows'!AU7-'Services - Outflows '!AU7</f>
        <v>-7.7302566399999995</v>
      </c>
      <c r="AV7" s="3">
        <f>'Services - Inflows'!AV7-'Services - Outflows '!AV7</f>
        <v>-5.9435316399999989</v>
      </c>
      <c r="AW7" s="25"/>
      <c r="AX7" s="26"/>
      <c r="AY7" s="25"/>
      <c r="AZ7" s="23"/>
      <c r="BA7" s="25"/>
      <c r="BB7" s="25"/>
      <c r="BC7" s="23"/>
      <c r="BD7" s="23"/>
      <c r="BE7" s="23"/>
    </row>
    <row r="8" spans="2:58" ht="15.75" thickBot="1" x14ac:dyDescent="0.3">
      <c r="B8" s="1"/>
      <c r="C8" s="33" t="s">
        <v>2</v>
      </c>
      <c r="D8" s="33"/>
      <c r="E8" s="33"/>
      <c r="F8" s="33"/>
      <c r="G8" s="33"/>
      <c r="H8" s="34"/>
      <c r="I8" s="3">
        <f>'Services - Inflows'!I8-'Services - Outflows '!I8</f>
        <v>79.777529930000028</v>
      </c>
      <c r="J8" s="3">
        <f>'Services - Inflows'!J8-'Services - Outflows '!J8</f>
        <v>28.799403399999974</v>
      </c>
      <c r="K8" s="3">
        <f>'Services - Inflows'!K8-'Services - Outflows '!K8</f>
        <v>37.446846589999979</v>
      </c>
      <c r="L8" s="3">
        <f>'Services - Inflows'!L8-'Services - Outflows '!L8</f>
        <v>118.04693804000001</v>
      </c>
      <c r="M8" s="3">
        <f>'Services - Inflows'!M8-'Services - Outflows '!M8</f>
        <v>61.659824670000006</v>
      </c>
      <c r="N8" s="3">
        <f>'Services - Inflows'!N8-'Services - Outflows '!N8</f>
        <v>37.421153910000001</v>
      </c>
      <c r="O8" s="3">
        <f>'Services - Inflows'!O8-'Services - Outflows '!O8</f>
        <v>106.82248049000003</v>
      </c>
      <c r="P8" s="3">
        <f>'Services - Inflows'!P8-'Services - Outflows '!P8</f>
        <v>77.438299909999984</v>
      </c>
      <c r="Q8" s="3">
        <f>'Services - Inflows'!Q8-'Services - Outflows '!Q8</f>
        <v>73.560713189999973</v>
      </c>
      <c r="R8" s="3">
        <f>'Services - Inflows'!R8-'Services - Outflows '!R8</f>
        <v>106.85830430999994</v>
      </c>
      <c r="S8" s="3">
        <f>'Services - Inflows'!S8-'Services - Outflows '!S8</f>
        <v>49.75589152000002</v>
      </c>
      <c r="T8" s="3">
        <f>'Services - Inflows'!T8-'Services - Outflows '!T8</f>
        <v>40.065158309999987</v>
      </c>
      <c r="U8" s="3">
        <f>'Services - Inflows'!U8-'Services - Outflows '!U8</f>
        <v>77.279650352331998</v>
      </c>
      <c r="V8" s="3">
        <f>'Services - Inflows'!V8-'Services - Outflows '!V8</f>
        <v>62.499437790000009</v>
      </c>
      <c r="W8" s="3">
        <f>'Services - Inflows'!W8-'Services - Outflows '!W8</f>
        <v>79.003353740000009</v>
      </c>
      <c r="X8" s="3">
        <f>'Services - Inflows'!X8-'Services - Outflows '!X8</f>
        <v>59.000470149999984</v>
      </c>
      <c r="Y8" s="3">
        <f>'Services - Inflows'!Y8-'Services - Outflows '!Y8</f>
        <v>95.491209190000021</v>
      </c>
      <c r="Z8" s="3">
        <f>'Services - Inflows'!Z8-'Services - Outflows '!Z8</f>
        <v>66.872405389999983</v>
      </c>
      <c r="AA8" s="3">
        <f>'Services - Inflows'!AA8-'Services - Outflows '!AA8</f>
        <v>59.727023590000016</v>
      </c>
      <c r="AB8" s="3">
        <f>'Services - Inflows'!AB8-'Services - Outflows '!AB8</f>
        <v>84.765645090000049</v>
      </c>
      <c r="AC8" s="3">
        <f>'Services - Inflows'!AC8-'Services - Outflows '!AC8</f>
        <v>41.316877409999975</v>
      </c>
      <c r="AD8" s="3">
        <f>'Services - Inflows'!AD8-'Services - Outflows '!AD8</f>
        <v>60.050216469999981</v>
      </c>
      <c r="AE8" s="3">
        <f>'Services - Inflows'!AE8-'Services - Outflows '!AE8</f>
        <v>45.460713209999994</v>
      </c>
      <c r="AF8" s="3">
        <f>'Services - Inflows'!AF8-'Services - Outflows '!AF8</f>
        <v>45.257107850000011</v>
      </c>
      <c r="AG8" s="3">
        <f>'Services - Inflows'!AG8-'Services - Outflows '!AG8</f>
        <v>56</v>
      </c>
      <c r="AH8" s="3">
        <f>'Services - Inflows'!AH8-'Services - Outflows '!AH8</f>
        <v>81.212997290000033</v>
      </c>
      <c r="AI8" s="3">
        <f>'Services - Inflows'!AI8-'Services - Outflows '!AI8</f>
        <v>82.463473370000003</v>
      </c>
      <c r="AJ8" s="3">
        <f>'Services - Inflows'!AJ8-'Services - Outflows '!AJ8</f>
        <v>123.69769538000003</v>
      </c>
      <c r="AK8" s="3">
        <f>'Services - Inflows'!AK8-'Services - Outflows '!AK8</f>
        <v>45.454649299999986</v>
      </c>
      <c r="AL8" s="3">
        <f>'Services - Inflows'!AL8-'Services - Outflows '!AL8</f>
        <v>97.468824000000041</v>
      </c>
      <c r="AM8" s="3">
        <f>'Services - Inflows'!AM8-'Services - Outflows '!AM8</f>
        <v>61.341150200000016</v>
      </c>
      <c r="AN8" s="3">
        <f>'Services - Inflows'!AN8-'Services - Outflows '!AN8</f>
        <v>60.323667830000019</v>
      </c>
      <c r="AO8" s="3">
        <f>'Services - Inflows'!AO8-'Services - Outflows '!AO8</f>
        <v>42.023048460000012</v>
      </c>
      <c r="AP8" s="3">
        <f>'Services - Inflows'!AP8-'Services - Outflows '!AP8</f>
        <v>75.380250780000011</v>
      </c>
      <c r="AQ8" s="3">
        <f>'Services - Inflows'!AQ8-'Services - Outflows '!AQ8</f>
        <v>55.188619200000005</v>
      </c>
      <c r="AR8" s="3">
        <f>'Services - Inflows'!AR8-'Services - Outflows '!AR8</f>
        <v>107</v>
      </c>
      <c r="AS8" s="3">
        <f>'Services - Inflows'!AS8-'Services - Outflows '!AS8</f>
        <v>112.33205375000003</v>
      </c>
      <c r="AT8" s="3">
        <f>'Services - Inflows'!AT8-'Services - Outflows '!AT8</f>
        <v>62.506689850000008</v>
      </c>
      <c r="AU8" s="3">
        <f>'Services - Inflows'!AU8-'Services - Outflows '!AU8</f>
        <v>83.163455139999982</v>
      </c>
      <c r="AV8" s="3">
        <f>'Services - Inflows'!AV8-'Services - Outflows '!AV8</f>
        <v>93.452643109999983</v>
      </c>
      <c r="AW8" s="25"/>
      <c r="AX8" s="26"/>
      <c r="AY8" s="25"/>
      <c r="AZ8" s="23"/>
      <c r="BA8" s="25"/>
      <c r="BB8" s="25"/>
      <c r="BC8" s="23"/>
      <c r="BD8" s="23"/>
      <c r="BE8" s="23"/>
    </row>
    <row r="9" spans="2:58" ht="15.75" thickBot="1" x14ac:dyDescent="0.3">
      <c r="B9" s="29"/>
      <c r="C9" s="30"/>
      <c r="D9" s="31" t="s">
        <v>3</v>
      </c>
      <c r="E9" s="31"/>
      <c r="F9" s="31"/>
      <c r="G9" s="31"/>
      <c r="H9" s="32"/>
      <c r="I9" s="4">
        <f>'Services - Inflows'!I9-'Services - Outflows '!I9</f>
        <v>45.920143400000015</v>
      </c>
      <c r="J9" s="4">
        <f>'Services - Inflows'!J9-'Services - Outflows '!J9</f>
        <v>24.972320360000012</v>
      </c>
      <c r="K9" s="4">
        <f>'Services - Inflows'!K9-'Services - Outflows '!K9</f>
        <v>24.28365561</v>
      </c>
      <c r="L9" s="4">
        <f>'Services - Inflows'!L9-'Services - Outflows '!L9</f>
        <v>87.698839010000029</v>
      </c>
      <c r="M9" s="4">
        <f>'Services - Inflows'!M9-'Services - Outflows '!M9</f>
        <v>34.337142400000005</v>
      </c>
      <c r="N9" s="4">
        <f>'Services - Inflows'!N9-'Services - Outflows '!N9</f>
        <v>11.307376449999989</v>
      </c>
      <c r="O9" s="4">
        <f>'Services - Inflows'!O9-'Services - Outflows '!O9</f>
        <v>69.480573090000007</v>
      </c>
      <c r="P9" s="4">
        <f>'Services - Inflows'!P9-'Services - Outflows '!P9</f>
        <v>38.875002570000007</v>
      </c>
      <c r="Q9" s="4">
        <f>'Services - Inflows'!Q9-'Services - Outflows '!Q9</f>
        <v>50.09333586999999</v>
      </c>
      <c r="R9" s="4">
        <f>'Services - Inflows'!R9-'Services - Outflows '!R9</f>
        <v>79.20553539999996</v>
      </c>
      <c r="S9" s="4">
        <f>'Services - Inflows'!S9-'Services - Outflows '!S9</f>
        <v>32.77578487000001</v>
      </c>
      <c r="T9" s="4">
        <f>'Services - Inflows'!T9-'Services - Outflows '!T9</f>
        <v>28.583734189999987</v>
      </c>
      <c r="U9" s="4">
        <f>'Services - Inflows'!U9-'Services - Outflows '!U9</f>
        <v>53.600991710000002</v>
      </c>
      <c r="V9" s="4">
        <f>'Services - Inflows'!V9-'Services - Outflows '!V9</f>
        <v>41.581331510000027</v>
      </c>
      <c r="W9" s="4">
        <f>'Services - Inflows'!W9-'Services - Outflows '!W9</f>
        <v>66.487985470000012</v>
      </c>
      <c r="X9" s="4">
        <f>'Services - Inflows'!X9-'Services - Outflows '!X9</f>
        <v>48.908600180000008</v>
      </c>
      <c r="Y9" s="4">
        <f>'Services - Inflows'!Y9-'Services - Outflows '!Y9</f>
        <v>70.298285310000011</v>
      </c>
      <c r="Z9" s="4">
        <f>'Services - Inflows'!Z9-'Services - Outflows '!Z9</f>
        <v>53.313368709999992</v>
      </c>
      <c r="AA9" s="4">
        <f>'Services - Inflows'!AA9-'Services - Outflows '!AA9</f>
        <v>56.252717630000028</v>
      </c>
      <c r="AB9" s="4">
        <f>'Services - Inflows'!AB9-'Services - Outflows '!AB9</f>
        <v>88.167776880000034</v>
      </c>
      <c r="AC9" s="4">
        <f>'Services - Inflows'!AC9-'Services - Outflows '!AC9</f>
        <v>68.86945141999999</v>
      </c>
      <c r="AD9" s="4">
        <f>'Services - Inflows'!AD9-'Services - Outflows '!AD9</f>
        <v>67.093809099999987</v>
      </c>
      <c r="AE9" s="4">
        <f>'Services - Inflows'!AE9-'Services - Outflows '!AE9</f>
        <v>61.404054119999977</v>
      </c>
      <c r="AF9" s="4">
        <f>'Services - Inflows'!AF9-'Services - Outflows '!AF9</f>
        <v>60.255729179999989</v>
      </c>
      <c r="AG9" s="4">
        <f>'Services - Inflows'!AG9-'Services - Outflows '!AG9</f>
        <v>75</v>
      </c>
      <c r="AH9" s="4">
        <f>'Services - Inflows'!AH9-'Services - Outflows '!AH9</f>
        <v>90.803661100000028</v>
      </c>
      <c r="AI9" s="4">
        <f>'Services - Inflows'!AI9-'Services - Outflows '!AI9</f>
        <v>83.572418319999997</v>
      </c>
      <c r="AJ9" s="4">
        <f>'Services - Inflows'!AJ9-'Services - Outflows '!AJ9</f>
        <v>120.72404901000004</v>
      </c>
      <c r="AK9" s="4">
        <f>'Services - Inflows'!AK9-'Services - Outflows '!AK9</f>
        <v>56.083451169999989</v>
      </c>
      <c r="AL9" s="4">
        <f>'Services - Inflows'!AL9-'Services - Outflows '!AL9</f>
        <v>108.83554146000003</v>
      </c>
      <c r="AM9" s="4">
        <f>'Services - Inflows'!AM9-'Services - Outflows '!AM9</f>
        <v>74.077387090000002</v>
      </c>
      <c r="AN9" s="4">
        <f>'Services - Inflows'!AN9-'Services - Outflows '!AN9</f>
        <v>65.369176590000009</v>
      </c>
      <c r="AO9" s="4">
        <f>'Services - Inflows'!AO9-'Services - Outflows '!AO9</f>
        <v>52.793358499999997</v>
      </c>
      <c r="AP9" s="4">
        <f>'Services - Inflows'!AP9-'Services - Outflows '!AP9</f>
        <v>87.522687100000013</v>
      </c>
      <c r="AQ9" s="4">
        <f>'Services - Inflows'!AQ9-'Services - Outflows '!AQ9</f>
        <v>68.834970800000008</v>
      </c>
      <c r="AR9" s="4">
        <f>'Services - Inflows'!AR9-'Services - Outflows '!AR9</f>
        <v>101</v>
      </c>
      <c r="AS9" s="4">
        <f>'Services - Inflows'!AS9-'Services - Outflows '!AS9</f>
        <v>117.36536514000002</v>
      </c>
      <c r="AT9" s="4">
        <f>'Services - Inflows'!AT9-'Services - Outflows '!AT9</f>
        <v>64.86426053000001</v>
      </c>
      <c r="AU9" s="4">
        <f>'Services - Inflows'!AU9-'Services - Outflows '!AU9</f>
        <v>80.460495689999988</v>
      </c>
      <c r="AV9" s="4">
        <f>'Services - Inflows'!AV9-'Services - Outflows '!AV9</f>
        <v>111.37857234999997</v>
      </c>
      <c r="AW9" s="25"/>
      <c r="AX9" s="26"/>
      <c r="AY9" s="25"/>
      <c r="AZ9" s="23"/>
      <c r="BA9" s="25"/>
      <c r="BB9" s="25"/>
      <c r="BC9" s="23"/>
      <c r="BD9" s="23"/>
      <c r="BE9" s="23"/>
    </row>
    <row r="10" spans="2:58" ht="15.75" thickBot="1" x14ac:dyDescent="0.3">
      <c r="B10" s="41"/>
      <c r="C10" s="42"/>
      <c r="D10" s="42"/>
      <c r="E10" s="35" t="s">
        <v>4</v>
      </c>
      <c r="F10" s="35"/>
      <c r="G10" s="35"/>
      <c r="H10" s="36"/>
      <c r="I10" s="4">
        <f>'Services - Inflows'!I10-'Services - Outflows '!I10</f>
        <v>-9.755759E-2</v>
      </c>
      <c r="J10" s="4">
        <f>'Services - Inflows'!J10-'Services - Outflows '!J10</f>
        <v>-0.42689336999999999</v>
      </c>
      <c r="K10" s="4">
        <f>'Services - Inflows'!K10-'Services - Outflows '!K10</f>
        <v>-4.888362000000001E-2</v>
      </c>
      <c r="L10" s="4">
        <f>'Services - Inflows'!L10-'Services - Outflows '!L10</f>
        <v>-0.10538566999999999</v>
      </c>
      <c r="M10" s="4">
        <f>'Services - Inflows'!M10-'Services - Outflows '!M10</f>
        <v>-3.1554760000000001E-2</v>
      </c>
      <c r="N10" s="4">
        <f>'Services - Inflows'!N10-'Services - Outflows '!N10</f>
        <v>-0.16798152000000005</v>
      </c>
      <c r="O10" s="4">
        <f>'Services - Inflows'!O10-'Services - Outflows '!O10</f>
        <v>-7.1034599999999989E-2</v>
      </c>
      <c r="P10" s="4">
        <f>'Services - Inflows'!P10-'Services - Outflows '!P10</f>
        <v>-0.42084534000000001</v>
      </c>
      <c r="Q10" s="4">
        <f>'Services - Inflows'!Q10-'Services - Outflows '!Q10</f>
        <v>-0.95856899000000007</v>
      </c>
      <c r="R10" s="4">
        <f>'Services - Inflows'!R10-'Services - Outflows '!R10</f>
        <v>-0.25242736000000005</v>
      </c>
      <c r="S10" s="4">
        <f>'Services - Inflows'!S10-'Services - Outflows '!S10</f>
        <v>-0.35284516000000005</v>
      </c>
      <c r="T10" s="4">
        <f>'Services - Inflows'!T10-'Services - Outflows '!T10</f>
        <v>-2.0228999999999907E-4</v>
      </c>
      <c r="U10" s="4">
        <f>'Services - Inflows'!U10-'Services - Outflows '!U10</f>
        <v>0.32467157999999996</v>
      </c>
      <c r="V10" s="4">
        <f>'Services - Inflows'!V10-'Services - Outflows '!V10</f>
        <v>8.4522699999999978E-2</v>
      </c>
      <c r="W10" s="4">
        <f>'Services - Inflows'!W10-'Services - Outflows '!W10</f>
        <v>7.8878509999999985E-2</v>
      </c>
      <c r="X10" s="4">
        <f>'Services - Inflows'!X10-'Services - Outflows '!X10</f>
        <v>5.4819290000000007E-2</v>
      </c>
      <c r="Y10" s="4">
        <f>'Services - Inflows'!Y10-'Services - Outflows '!Y10</f>
        <v>0.16633207999999997</v>
      </c>
      <c r="Z10" s="4">
        <f>'Services - Inflows'!Z10-'Services - Outflows '!Z10</f>
        <v>-9.8731500000000014E-2</v>
      </c>
      <c r="AA10" s="4">
        <f>'Services - Inflows'!AA10-'Services - Outflows '!AA10</f>
        <v>3.2384129999999997E-2</v>
      </c>
      <c r="AB10" s="4">
        <f>'Services - Inflows'!AB10-'Services - Outflows '!AB10</f>
        <v>-1.2174200000000038E-3</v>
      </c>
      <c r="AC10" s="4">
        <f>'Services - Inflows'!AC10-'Services - Outflows '!AC10</f>
        <v>-0.36779395000000004</v>
      </c>
      <c r="AD10" s="4">
        <f>'Services - Inflows'!AD10-'Services - Outflows '!AD10</f>
        <v>-0.12957366000000001</v>
      </c>
      <c r="AE10" s="4">
        <f>'Services - Inflows'!AE10-'Services - Outflows '!AE10</f>
        <v>5.0921650000000013E-2</v>
      </c>
      <c r="AF10" s="4">
        <f>'Services - Inflows'!AF10-'Services - Outflows '!AF10</f>
        <v>1.6063620000000008E-2</v>
      </c>
      <c r="AG10" s="4">
        <f>'Services - Inflows'!AG10-'Services - Outflows '!AG10</f>
        <v>0</v>
      </c>
      <c r="AH10" s="4">
        <f>'Services - Inflows'!AH10-'Services - Outflows '!AH10</f>
        <v>-7.0726900000000013E-3</v>
      </c>
      <c r="AI10" s="4">
        <f>'Services - Inflows'!AI10-'Services - Outflows '!AI10</f>
        <v>-3.2276499999999999E-3</v>
      </c>
      <c r="AJ10" s="4">
        <f>'Services - Inflows'!AJ10-'Services - Outflows '!AJ10</f>
        <v>-1.0874979999999999E-2</v>
      </c>
      <c r="AK10" s="4">
        <f>'Services - Inflows'!AK10-'Services - Outflows '!AK10</f>
        <v>5.1568809999999993E-2</v>
      </c>
      <c r="AL10" s="4">
        <f>'Services - Inflows'!AL10-'Services - Outflows '!AL10</f>
        <v>4.4121130000000008E-2</v>
      </c>
      <c r="AM10" s="4">
        <f>'Services - Inflows'!AM10-'Services - Outflows '!AM10</f>
        <v>0.18805516999999999</v>
      </c>
      <c r="AN10" s="4">
        <f>'Services - Inflows'!AN10-'Services - Outflows '!AN10</f>
        <v>-1.7573000000000016E-3</v>
      </c>
      <c r="AO10" s="4">
        <f>'Services - Inflows'!AO10-'Services - Outflows '!AO10</f>
        <v>0</v>
      </c>
      <c r="AP10" s="4">
        <f>'Services - Inflows'!AP10-'Services - Outflows '!AP10</f>
        <v>5.0749610000000001E-2</v>
      </c>
      <c r="AQ10" s="4">
        <f>'Services - Inflows'!AQ10-'Services - Outflows '!AQ10</f>
        <v>-1.1109999999999998E-4</v>
      </c>
      <c r="AR10" s="4">
        <f>'Services - Inflows'!AR10-'Services - Outflows '!AR10</f>
        <v>0</v>
      </c>
      <c r="AS10" s="4">
        <f>'Services - Inflows'!AS10-'Services - Outflows '!AS10</f>
        <v>-5.1480000000000005E-2</v>
      </c>
      <c r="AT10" s="4">
        <f>'Services - Inflows'!AT10-'Services - Outflows '!AT10</f>
        <v>-1.8705589999999998E-2</v>
      </c>
      <c r="AU10" s="4">
        <f>'Services - Inflows'!AU10-'Services - Outflows '!AU10</f>
        <v>-1.9759559999999999E-2</v>
      </c>
      <c r="AV10" s="4">
        <f>'Services - Inflows'!AV10-'Services - Outflows '!AV10</f>
        <v>-2.9230100000000019E-3</v>
      </c>
      <c r="AW10" s="25"/>
      <c r="AX10" s="26"/>
      <c r="AY10" s="25"/>
      <c r="AZ10" s="23"/>
      <c r="BA10" s="25"/>
      <c r="BB10" s="25"/>
      <c r="BC10" s="23"/>
      <c r="BD10" s="23"/>
      <c r="BE10" s="23"/>
    </row>
    <row r="11" spans="2:58" ht="15.75" thickBot="1" x14ac:dyDescent="0.3">
      <c r="B11" s="41"/>
      <c r="C11" s="42"/>
      <c r="D11" s="42"/>
      <c r="E11" s="35" t="s">
        <v>5</v>
      </c>
      <c r="F11" s="35"/>
      <c r="G11" s="35"/>
      <c r="H11" s="36"/>
      <c r="I11" s="4">
        <f>'Services - Inflows'!I11-'Services - Outflows '!I11</f>
        <v>22.240737060000004</v>
      </c>
      <c r="J11" s="4">
        <f>'Services - Inflows'!J11-'Services - Outflows '!J11</f>
        <v>12.064280840000009</v>
      </c>
      <c r="K11" s="4">
        <f>'Services - Inflows'!K11-'Services - Outflows '!K11</f>
        <v>10.755458270000002</v>
      </c>
      <c r="L11" s="4">
        <f>'Services - Inflows'!L11-'Services - Outflows '!L11</f>
        <v>6.8181892200000025</v>
      </c>
      <c r="M11" s="4">
        <f>'Services - Inflows'!M11-'Services - Outflows '!M11</f>
        <v>22.006674789999998</v>
      </c>
      <c r="N11" s="4">
        <f>'Services - Inflows'!N11-'Services - Outflows '!N11</f>
        <v>-6.2157618800000094</v>
      </c>
      <c r="O11" s="4">
        <f>'Services - Inflows'!O11-'Services - Outflows '!O11</f>
        <v>34.25568426000001</v>
      </c>
      <c r="P11" s="4">
        <f>'Services - Inflows'!P11-'Services - Outflows '!P11</f>
        <v>18.764169720000005</v>
      </c>
      <c r="Q11" s="4">
        <f>'Services - Inflows'!Q11-'Services - Outflows '!Q11</f>
        <v>12.12350788</v>
      </c>
      <c r="R11" s="4">
        <f>'Services - Inflows'!R11-'Services - Outflows '!R11</f>
        <v>33.09120793999999</v>
      </c>
      <c r="S11" s="4">
        <f>'Services - Inflows'!S11-'Services - Outflows '!S11</f>
        <v>8.4382147399999923</v>
      </c>
      <c r="T11" s="4">
        <f>'Services - Inflows'!T11-'Services - Outflows '!T11</f>
        <v>5.8736262399999788</v>
      </c>
      <c r="U11" s="4">
        <f>'Services - Inflows'!U11-'Services - Outflows '!U11</f>
        <v>24.377016679999993</v>
      </c>
      <c r="V11" s="4">
        <f>'Services - Inflows'!V11-'Services - Outflows '!V11</f>
        <v>14.78213186000001</v>
      </c>
      <c r="W11" s="4">
        <f>'Services - Inflows'!W11-'Services - Outflows '!W11</f>
        <v>32.93978903</v>
      </c>
      <c r="X11" s="4">
        <f>'Services - Inflows'!X11-'Services - Outflows '!X11</f>
        <v>22.910036729999998</v>
      </c>
      <c r="Y11" s="4">
        <f>'Services - Inflows'!Y11-'Services - Outflows '!Y11</f>
        <v>28.644687500000007</v>
      </c>
      <c r="Z11" s="4">
        <f>'Services - Inflows'!Z11-'Services - Outflows '!Z11</f>
        <v>19.96294013</v>
      </c>
      <c r="AA11" s="4">
        <f>'Services - Inflows'!AA11-'Services - Outflows '!AA11</f>
        <v>20.935836790000025</v>
      </c>
      <c r="AB11" s="4">
        <f>'Services - Inflows'!AB11-'Services - Outflows '!AB11</f>
        <v>50.784268200000028</v>
      </c>
      <c r="AC11" s="4">
        <f>'Services - Inflows'!AC11-'Services - Outflows '!AC11</f>
        <v>38.506784509999974</v>
      </c>
      <c r="AD11" s="4">
        <f>'Services - Inflows'!AD11-'Services - Outflows '!AD11</f>
        <v>35.431165569999997</v>
      </c>
      <c r="AE11" s="4">
        <f>'Services - Inflows'!AE11-'Services - Outflows '!AE11</f>
        <v>34.705629239999993</v>
      </c>
      <c r="AF11" s="4">
        <f>'Services - Inflows'!AF11-'Services - Outflows '!AF11</f>
        <v>35.490153149999983</v>
      </c>
      <c r="AG11" s="4">
        <f>'Services - Inflows'!AG11-'Services - Outflows '!AG11</f>
        <v>41</v>
      </c>
      <c r="AH11" s="4">
        <f>'Services - Inflows'!AH11-'Services - Outflows '!AH11</f>
        <v>31.865432180000028</v>
      </c>
      <c r="AI11" s="4">
        <f>'Services - Inflows'!AI11-'Services - Outflows '!AI11</f>
        <v>37.042006869999994</v>
      </c>
      <c r="AJ11" s="4">
        <f>'Services - Inflows'!AJ11-'Services - Outflows '!AJ11</f>
        <v>35.154962609999991</v>
      </c>
      <c r="AK11" s="4">
        <f>'Services - Inflows'!AK11-'Services - Outflows '!AK11</f>
        <v>17.946558979999985</v>
      </c>
      <c r="AL11" s="4">
        <f>'Services - Inflows'!AL11-'Services - Outflows '!AL11</f>
        <v>17.100425680000008</v>
      </c>
      <c r="AM11" s="4">
        <f>'Services - Inflows'!AM11-'Services - Outflows '!AM11</f>
        <v>42.730851650000005</v>
      </c>
      <c r="AN11" s="4">
        <f>'Services - Inflows'!AN11-'Services - Outflows '!AN11</f>
        <v>32.19091847</v>
      </c>
      <c r="AO11" s="4">
        <f>'Services - Inflows'!AO11-'Services - Outflows '!AO11</f>
        <v>27.101765740000001</v>
      </c>
      <c r="AP11" s="4">
        <f>'Services - Inflows'!AP11-'Services - Outflows '!AP11</f>
        <v>55.393323390000006</v>
      </c>
      <c r="AQ11" s="4">
        <f>'Services - Inflows'!AQ11-'Services - Outflows '!AQ11</f>
        <v>39.562616920000011</v>
      </c>
      <c r="AR11" s="4">
        <f>'Services - Inflows'!AR11-'Services - Outflows '!AR11</f>
        <v>52</v>
      </c>
      <c r="AS11" s="4">
        <f>'Services - Inflows'!AS11-'Services - Outflows '!AS11</f>
        <v>62.599460290000003</v>
      </c>
      <c r="AT11" s="4">
        <f>'Services - Inflows'!AT11-'Services - Outflows '!AT11</f>
        <v>28.588423010000003</v>
      </c>
      <c r="AU11" s="4">
        <f>'Services - Inflows'!AU11-'Services - Outflows '!AU11</f>
        <v>27.320153999999988</v>
      </c>
      <c r="AV11" s="4">
        <f>'Services - Inflows'!AV11-'Services - Outflows '!AV11</f>
        <v>44.283581839999997</v>
      </c>
      <c r="AW11" s="25"/>
      <c r="AX11" s="26"/>
      <c r="AY11" s="25"/>
      <c r="AZ11" s="23"/>
      <c r="BA11" s="25"/>
      <c r="BB11" s="25"/>
      <c r="BC11" s="23"/>
      <c r="BD11" s="23"/>
      <c r="BE11" s="23"/>
    </row>
    <row r="12" spans="2:58" ht="15.75" thickBot="1" x14ac:dyDescent="0.3">
      <c r="B12" s="41"/>
      <c r="C12" s="42"/>
      <c r="D12" s="42"/>
      <c r="E12" s="35" t="s">
        <v>6</v>
      </c>
      <c r="F12" s="35"/>
      <c r="G12" s="35"/>
      <c r="H12" s="36"/>
      <c r="I12" s="4">
        <f>'Services - Inflows'!I12-'Services - Outflows '!I12</f>
        <v>23.776963930000004</v>
      </c>
      <c r="J12" s="4">
        <f>'Services - Inflows'!J12-'Services - Outflows '!J12</f>
        <v>13.334932890000001</v>
      </c>
      <c r="K12" s="4">
        <f>'Services - Inflows'!K12-'Services - Outflows '!K12</f>
        <v>13.57708096</v>
      </c>
      <c r="L12" s="4">
        <f>'Services - Inflows'!L12-'Services - Outflows '!L12</f>
        <v>80.986035460000025</v>
      </c>
      <c r="M12" s="4">
        <f>'Services - Inflows'!M12-'Services - Outflows '!M12</f>
        <v>12.362022369999998</v>
      </c>
      <c r="N12" s="4">
        <f>'Services - Inflows'!N12-'Services - Outflows '!N12</f>
        <v>17.69111985</v>
      </c>
      <c r="O12" s="4">
        <f>'Services - Inflows'!O12-'Services - Outflows '!O12</f>
        <v>35.295923430000002</v>
      </c>
      <c r="P12" s="4">
        <f>'Services - Inflows'!P12-'Services - Outflows '!P12</f>
        <v>20.531678190000001</v>
      </c>
      <c r="Q12" s="4">
        <f>'Services - Inflows'!Q12-'Services - Outflows '!Q12</f>
        <v>38.928396979999995</v>
      </c>
      <c r="R12" s="4">
        <f>'Services - Inflows'!R12-'Services - Outflows '!R12</f>
        <v>46.366754819999976</v>
      </c>
      <c r="S12" s="4">
        <f>'Services - Inflows'!S12-'Services - Outflows '!S12</f>
        <v>24.690415290000011</v>
      </c>
      <c r="T12" s="4">
        <f>'Services - Inflows'!T12-'Services - Outflows '!T12</f>
        <v>22.710310240000009</v>
      </c>
      <c r="U12" s="4">
        <f>'Services - Inflows'!U12-'Services - Outflows '!U12</f>
        <v>28.899303449999998</v>
      </c>
      <c r="V12" s="4">
        <f>'Services - Inflows'!V12-'Services - Outflows '!V12</f>
        <v>26.714676950000005</v>
      </c>
      <c r="W12" s="4">
        <f>'Services - Inflows'!W12-'Services - Outflows '!W12</f>
        <v>33.469317930000017</v>
      </c>
      <c r="X12" s="4">
        <f>'Services - Inflows'!X12-'Services - Outflows '!X12</f>
        <v>25.943744160000005</v>
      </c>
      <c r="Y12" s="4">
        <f>'Services - Inflows'!Y12-'Services - Outflows '!Y12</f>
        <v>41.487265729999997</v>
      </c>
      <c r="Z12" s="4">
        <f>'Services - Inflows'!Z12-'Services - Outflows '!Z12</f>
        <v>33.449160079999992</v>
      </c>
      <c r="AA12" s="4">
        <f>'Services - Inflows'!AA12-'Services - Outflows '!AA12</f>
        <v>35.284496709999999</v>
      </c>
      <c r="AB12" s="4">
        <f>'Services - Inflows'!AB12-'Services - Outflows '!AB12</f>
        <v>37.384726100000009</v>
      </c>
      <c r="AC12" s="4">
        <f>'Services - Inflows'!AC12-'Services - Outflows '!AC12</f>
        <v>30.730460859999997</v>
      </c>
      <c r="AD12" s="4">
        <f>'Services - Inflows'!AD12-'Services - Outflows '!AD12</f>
        <v>31.792217189999995</v>
      </c>
      <c r="AE12" s="4">
        <f>'Services - Inflows'!AE12-'Services - Outflows '!AE12</f>
        <v>26.647503229999991</v>
      </c>
      <c r="AF12" s="4">
        <f>'Services - Inflows'!AF12-'Services - Outflows '!AF12</f>
        <v>24.749512409999998</v>
      </c>
      <c r="AG12" s="4">
        <f>'Services - Inflows'!AG12-'Services - Outflows '!AG12</f>
        <v>34</v>
      </c>
      <c r="AH12" s="4">
        <f>'Services - Inflows'!AH12-'Services - Outflows '!AH12</f>
        <v>58.945301609999994</v>
      </c>
      <c r="AI12" s="4">
        <f>'Services - Inflows'!AI12-'Services - Outflows '!AI12</f>
        <v>46.533639100000002</v>
      </c>
      <c r="AJ12" s="4">
        <f>'Services - Inflows'!AJ12-'Services - Outflows '!AJ12</f>
        <v>85.579961380000029</v>
      </c>
      <c r="AK12" s="4">
        <f>'Services - Inflows'!AK12-'Services - Outflows '!AK12</f>
        <v>38.085323380000005</v>
      </c>
      <c r="AL12" s="4">
        <f>'Services - Inflows'!AL12-'Services - Outflows '!AL12</f>
        <v>91.690994650000007</v>
      </c>
      <c r="AM12" s="4">
        <f>'Services - Inflows'!AM12-'Services - Outflows '!AM12</f>
        <v>31.158480269999998</v>
      </c>
      <c r="AN12" s="4">
        <f>'Services - Inflows'!AN12-'Services - Outflows '!AN12</f>
        <v>33.180015419999997</v>
      </c>
      <c r="AO12" s="4">
        <f>'Services - Inflows'!AO12-'Services - Outflows '!AO12</f>
        <v>25.691592759999999</v>
      </c>
      <c r="AP12" s="4">
        <f>'Services - Inflows'!AP12-'Services - Outflows '!AP12</f>
        <v>32.078614099999996</v>
      </c>
      <c r="AQ12" s="4">
        <f>'Services - Inflows'!AQ12-'Services - Outflows '!AQ12</f>
        <v>29.272464979999999</v>
      </c>
      <c r="AR12" s="4">
        <f>'Services - Inflows'!AR12-'Services - Outflows '!AR12</f>
        <v>49</v>
      </c>
      <c r="AS12" s="4">
        <f>'Services - Inflows'!AS12-'Services - Outflows '!AS12</f>
        <v>54.817384850000003</v>
      </c>
      <c r="AT12" s="4">
        <f>'Services - Inflows'!AT12-'Services - Outflows '!AT12</f>
        <v>36.294543110000006</v>
      </c>
      <c r="AU12" s="4">
        <f>'Services - Inflows'!AU12-'Services - Outflows '!AU12</f>
        <v>53.160101249999997</v>
      </c>
      <c r="AV12" s="4">
        <f>'Services - Inflows'!AV12-'Services - Outflows '!AV12</f>
        <v>67.097913519999992</v>
      </c>
      <c r="AW12" s="25"/>
      <c r="AX12" s="26"/>
      <c r="AY12" s="25"/>
      <c r="AZ12" s="23"/>
      <c r="BA12" s="25"/>
      <c r="BB12" s="25"/>
      <c r="BC12" s="23"/>
      <c r="BD12" s="23"/>
      <c r="BE12" s="23"/>
    </row>
    <row r="13" spans="2:58" ht="15.75" thickBot="1" x14ac:dyDescent="0.3">
      <c r="B13" s="41"/>
      <c r="C13" s="42"/>
      <c r="D13" s="35" t="s">
        <v>7</v>
      </c>
      <c r="E13" s="35"/>
      <c r="F13" s="35"/>
      <c r="G13" s="35"/>
      <c r="H13" s="36"/>
      <c r="I13" s="4">
        <f>'Services - Inflows'!I13-'Services - Outflows '!I13</f>
        <v>34.589994679999997</v>
      </c>
      <c r="J13" s="4">
        <f>'Services - Inflows'!J13-'Services - Outflows '!J13</f>
        <v>3.8200427999999818</v>
      </c>
      <c r="K13" s="4">
        <f>'Services - Inflows'!K13-'Services - Outflows '!K13</f>
        <v>13.140918789999986</v>
      </c>
      <c r="L13" s="4">
        <f>'Services - Inflows'!L13-'Services - Outflows '!L13</f>
        <v>30.334067600000001</v>
      </c>
      <c r="M13" s="4">
        <f>'Services - Inflows'!M13-'Services - Outflows '!M13</f>
        <v>27.283415990000002</v>
      </c>
      <c r="N13" s="4">
        <f>'Services - Inflows'!N13-'Services - Outflows '!N13</f>
        <v>26.077614930000003</v>
      </c>
      <c r="O13" s="4">
        <f>'Services - Inflows'!O13-'Services - Outflows '!O13</f>
        <v>38.039968170000009</v>
      </c>
      <c r="P13" s="4">
        <f>'Services - Inflows'!P13-'Services - Outflows '!P13</f>
        <v>39.2755638</v>
      </c>
      <c r="Q13" s="4">
        <f>'Services - Inflows'!Q13-'Services - Outflows '!Q13</f>
        <v>25.016603939999996</v>
      </c>
      <c r="R13" s="4">
        <f>'Services - Inflows'!R13-'Services - Outflows '!R13</f>
        <v>28.270531269999978</v>
      </c>
      <c r="S13" s="4">
        <f>'Services - Inflows'!S13-'Services - Outflows '!S13</f>
        <v>17.830563980000008</v>
      </c>
      <c r="T13" s="4">
        <f>'Services - Inflows'!T13-'Services - Outflows '!T13</f>
        <v>12.204499519999999</v>
      </c>
      <c r="U13" s="4">
        <f>'Services - Inflows'!U13-'Services - Outflows '!U13</f>
        <v>24.408249839999989</v>
      </c>
      <c r="V13" s="4">
        <f>'Services - Inflows'!V13-'Services - Outflows '!V13</f>
        <v>21.626830379999994</v>
      </c>
      <c r="W13" s="4">
        <f>'Services - Inflows'!W13-'Services - Outflows '!W13</f>
        <v>12.597556310000002</v>
      </c>
      <c r="X13" s="4">
        <f>'Services - Inflows'!X13-'Services - Outflows '!X13</f>
        <v>10.85677219999998</v>
      </c>
      <c r="Y13" s="4">
        <f>'Services - Inflows'!Y13-'Services - Outflows '!Y13</f>
        <v>25.066078229999995</v>
      </c>
      <c r="Z13" s="4">
        <f>'Services - Inflows'!Z13-'Services - Outflows '!Z13</f>
        <v>13.746346729999999</v>
      </c>
      <c r="AA13" s="4">
        <f>'Services - Inflows'!AA13-'Services - Outflows '!AA13</f>
        <v>3.6321044900000032</v>
      </c>
      <c r="AB13" s="4">
        <f>'Services - Inflows'!AB13-'Services - Outflows '!AB13</f>
        <v>-2.7598705599999889</v>
      </c>
      <c r="AC13" s="4">
        <f>'Services - Inflows'!AC13-'Services - Outflows '!AC13</f>
        <v>-27.259041740000008</v>
      </c>
      <c r="AD13" s="4">
        <f>'Services - Inflows'!AD13-'Services - Outflows '!AD13</f>
        <v>-6.4325689599999905</v>
      </c>
      <c r="AE13" s="4">
        <f>'Services - Inflows'!AE13-'Services - Outflows '!AE13</f>
        <v>-15.570030750000001</v>
      </c>
      <c r="AF13" s="4">
        <f>'Services - Inflows'!AF13-'Services - Outflows '!AF13</f>
        <v>-13.896039049999999</v>
      </c>
      <c r="AG13" s="4">
        <f>'Services - Inflows'!AG13-'Services - Outflows '!AG13</f>
        <v>-19</v>
      </c>
      <c r="AH13" s="4">
        <f>'Services - Inflows'!AH13-'Services - Outflows '!AH13</f>
        <v>-9.5938799199999849</v>
      </c>
      <c r="AI13" s="4">
        <f>'Services - Inflows'!AI13-'Services - Outflows '!AI13</f>
        <v>-1.0312416599999992</v>
      </c>
      <c r="AJ13" s="4">
        <f>'Services - Inflows'!AJ13-'Services - Outflows '!AJ13</f>
        <v>3.0393858400000084</v>
      </c>
      <c r="AK13" s="4">
        <f>'Services - Inflows'!AK13-'Services - Outflows '!AK13</f>
        <v>-10.212140739999988</v>
      </c>
      <c r="AL13" s="4">
        <f>'Services - Inflows'!AL13-'Services - Outflows '!AL13</f>
        <v>-11.385492819999996</v>
      </c>
      <c r="AM13" s="4">
        <f>'Services - Inflows'!AM13-'Services - Outflows '!AM13</f>
        <v>-12.740117969999993</v>
      </c>
      <c r="AN13" s="4">
        <f>'Services - Inflows'!AN13-'Services - Outflows '!AN13</f>
        <v>-5.0433744099999913</v>
      </c>
      <c r="AO13" s="4">
        <f>'Services - Inflows'!AO13-'Services - Outflows '!AO13</f>
        <v>-10.728356959999992</v>
      </c>
      <c r="AP13" s="4">
        <f>'Services - Inflows'!AP13-'Services - Outflows '!AP13</f>
        <v>-12.139384229999997</v>
      </c>
      <c r="AQ13" s="4">
        <f>'Services - Inflows'!AQ13-'Services - Outflows '!AQ13</f>
        <v>-13.709543840000002</v>
      </c>
      <c r="AR13" s="4">
        <f>'Services - Inflows'!AR13-'Services - Outflows '!AR13</f>
        <v>6</v>
      </c>
      <c r="AS13" s="4">
        <f>'Services - Inflows'!AS13-'Services - Outflows '!AS13</f>
        <v>-4.6219004199999958</v>
      </c>
      <c r="AT13" s="4">
        <f>'Services - Inflows'!AT13-'Services - Outflows '!AT13</f>
        <v>-2.2350139100000064</v>
      </c>
      <c r="AU13" s="4">
        <f>'Services - Inflows'!AU13-'Services - Outflows '!AU13</f>
        <v>2.95737132</v>
      </c>
      <c r="AV13" s="4">
        <f>'Services - Inflows'!AV13-'Services - Outflows '!AV13</f>
        <v>-18.067185450000004</v>
      </c>
      <c r="AW13" s="25"/>
      <c r="AX13" s="26"/>
      <c r="AY13" s="25"/>
      <c r="AZ13" s="23"/>
      <c r="BA13" s="25"/>
      <c r="BB13" s="25"/>
      <c r="BC13" s="23"/>
      <c r="BD13" s="23"/>
      <c r="BE13" s="23"/>
    </row>
    <row r="14" spans="2:58" ht="15.75" thickBot="1" x14ac:dyDescent="0.3">
      <c r="B14" s="41"/>
      <c r="C14" s="42"/>
      <c r="D14" s="42"/>
      <c r="E14" s="35" t="s">
        <v>4</v>
      </c>
      <c r="F14" s="35"/>
      <c r="G14" s="35"/>
      <c r="H14" s="36"/>
      <c r="I14" s="4">
        <f>'Services - Inflows'!I14-'Services - Outflows '!I14</f>
        <v>8.172520040000002</v>
      </c>
      <c r="J14" s="4">
        <f>'Services - Inflows'!J14-'Services - Outflows '!J14</f>
        <v>-2.0743455600000189</v>
      </c>
      <c r="K14" s="4">
        <f>'Services - Inflows'!K14-'Services - Outflows '!K14</f>
        <v>0.92492740999999867</v>
      </c>
      <c r="L14" s="4">
        <f>'Services - Inflows'!L14-'Services - Outflows '!L14</f>
        <v>5.5633952300000047</v>
      </c>
      <c r="M14" s="4">
        <f>'Services - Inflows'!M14-'Services - Outflows '!M14</f>
        <v>2.7227084199999965</v>
      </c>
      <c r="N14" s="4">
        <f>'Services - Inflows'!N14-'Services - Outflows '!N14</f>
        <v>9.6451288300000044</v>
      </c>
      <c r="O14" s="4">
        <f>'Services - Inflows'!O14-'Services - Outflows '!O14</f>
        <v>8.5501542600000136</v>
      </c>
      <c r="P14" s="4">
        <f>'Services - Inflows'!P14-'Services - Outflows '!P14</f>
        <v>7.463393889999999</v>
      </c>
      <c r="Q14" s="4">
        <f>'Services - Inflows'!Q14-'Services - Outflows '!Q14</f>
        <v>0.38804639999998614</v>
      </c>
      <c r="R14" s="4">
        <f>'Services - Inflows'!R14-'Services - Outflows '!R14</f>
        <v>9.3911362899999915</v>
      </c>
      <c r="S14" s="4">
        <f>'Services - Inflows'!S14-'Services - Outflows '!S14</f>
        <v>5.2407270399999959</v>
      </c>
      <c r="T14" s="4">
        <f>'Services - Inflows'!T14-'Services - Outflows '!T14</f>
        <v>6.7140417799999987</v>
      </c>
      <c r="U14" s="4">
        <f>'Services - Inflows'!U14-'Services - Outflows '!U14</f>
        <v>9.9769067099999944</v>
      </c>
      <c r="V14" s="4">
        <f>'Services - Inflows'!V14-'Services - Outflows '!V14</f>
        <v>6.7604799899999968</v>
      </c>
      <c r="W14" s="4">
        <f>'Services - Inflows'!W14-'Services - Outflows '!W14</f>
        <v>-4.0476028900000003</v>
      </c>
      <c r="X14" s="4">
        <f>'Services - Inflows'!X14-'Services - Outflows '!X14</f>
        <v>-1.2170707900000153</v>
      </c>
      <c r="Y14" s="4">
        <f>'Services - Inflows'!Y14-'Services - Outflows '!Y14</f>
        <v>-3.4849636700000026</v>
      </c>
      <c r="Z14" s="4">
        <f>'Services - Inflows'!Z14-'Services - Outflows '!Z14</f>
        <v>4.039898999999636E-2</v>
      </c>
      <c r="AA14" s="4">
        <f>'Services - Inflows'!AA14-'Services - Outflows '!AA14</f>
        <v>-7.8835764399999917</v>
      </c>
      <c r="AB14" s="4">
        <f>'Services - Inflows'!AB14-'Services - Outflows '!AB14</f>
        <v>-3.5547516399999992</v>
      </c>
      <c r="AC14" s="4">
        <f>'Services - Inflows'!AC14-'Services - Outflows '!AC14</f>
        <v>3.0460739999999973</v>
      </c>
      <c r="AD14" s="4">
        <f>'Services - Inflows'!AD14-'Services - Outflows '!AD14</f>
        <v>1.7835097500000003</v>
      </c>
      <c r="AE14" s="4">
        <f>'Services - Inflows'!AE14-'Services - Outflows '!AE14</f>
        <v>-1.3686186099999951</v>
      </c>
      <c r="AF14" s="4">
        <f>'Services - Inflows'!AF14-'Services - Outflows '!AF14</f>
        <v>2.3864454000000066</v>
      </c>
      <c r="AG14" s="4">
        <f>'Services - Inflows'!AG14-'Services - Outflows '!AG14</f>
        <v>6</v>
      </c>
      <c r="AH14" s="4">
        <f>'Services - Inflows'!AH14-'Services - Outflows '!AH14</f>
        <v>11.048327600000007</v>
      </c>
      <c r="AI14" s="4">
        <f>'Services - Inflows'!AI14-'Services - Outflows '!AI14</f>
        <v>17.946260909999999</v>
      </c>
      <c r="AJ14" s="4">
        <f>'Services - Inflows'!AJ14-'Services - Outflows '!AJ14</f>
        <v>10.701821110000008</v>
      </c>
      <c r="AK14" s="4">
        <f>'Services - Inflows'!AK14-'Services - Outflows '!AK14</f>
        <v>13.330476900000004</v>
      </c>
      <c r="AL14" s="4">
        <f>'Services - Inflows'!AL14-'Services - Outflows '!AL14</f>
        <v>4.3155636799999986</v>
      </c>
      <c r="AM14" s="4">
        <f>'Services - Inflows'!AM14-'Services - Outflows '!AM14</f>
        <v>5.3590196200000051</v>
      </c>
      <c r="AN14" s="4">
        <f>'Services - Inflows'!AN14-'Services - Outflows '!AN14</f>
        <v>2.0228210000000075</v>
      </c>
      <c r="AO14" s="4">
        <f>'Services - Inflows'!AO14-'Services - Outflows '!AO14</f>
        <v>7.102281130000005</v>
      </c>
      <c r="AP14" s="4">
        <f>'Services - Inflows'!AP14-'Services - Outflows '!AP14</f>
        <v>15.013418890000008</v>
      </c>
      <c r="AQ14" s="4">
        <f>'Services - Inflows'!AQ14-'Services - Outflows '!AQ14</f>
        <v>12.620577289999998</v>
      </c>
      <c r="AR14" s="4">
        <f>'Services - Inflows'!AR14-'Services - Outflows '!AR14</f>
        <v>30</v>
      </c>
      <c r="AS14" s="4">
        <f>'Services - Inflows'!AS14-'Services - Outflows '!AS14</f>
        <v>22.436785980000003</v>
      </c>
      <c r="AT14" s="4">
        <f>'Services - Inflows'!AT14-'Services - Outflows '!AT14</f>
        <v>14.605789009999999</v>
      </c>
      <c r="AU14" s="4">
        <f>'Services - Inflows'!AU14-'Services - Outflows '!AU14</f>
        <v>16.190003210000008</v>
      </c>
      <c r="AV14" s="4">
        <f>'Services - Inflows'!AV14-'Services - Outflows '!AV14</f>
        <v>13.518104019999996</v>
      </c>
      <c r="AW14" s="25"/>
      <c r="AX14" s="26"/>
      <c r="AY14" s="25"/>
      <c r="AZ14" s="23"/>
      <c r="BA14" s="25"/>
      <c r="BB14" s="25"/>
      <c r="BC14" s="23"/>
      <c r="BD14" s="23"/>
      <c r="BE14" s="23"/>
    </row>
    <row r="15" spans="2:58" ht="15.75" thickBot="1" x14ac:dyDescent="0.3">
      <c r="B15" s="41"/>
      <c r="C15" s="42"/>
      <c r="D15" s="42"/>
      <c r="E15" s="35" t="s">
        <v>5</v>
      </c>
      <c r="F15" s="35"/>
      <c r="G15" s="35"/>
      <c r="H15" s="36"/>
      <c r="I15" s="4">
        <f>'Services - Inflows'!I15-'Services - Outflows '!I15</f>
        <v>-0.2528723300000042</v>
      </c>
      <c r="J15" s="4">
        <f>'Services - Inflows'!J15-'Services - Outflows '!J15</f>
        <v>-3.1468695999999996</v>
      </c>
      <c r="K15" s="4">
        <f>'Services - Inflows'!K15-'Services - Outflows '!K15</f>
        <v>-2.0284558700000002</v>
      </c>
      <c r="L15" s="4">
        <f>'Services - Inflows'!L15-'Services - Outflows '!L15</f>
        <v>2.0628840000000537E-2</v>
      </c>
      <c r="M15" s="4">
        <f>'Services - Inflows'!M15-'Services - Outflows '!M15</f>
        <v>2.7133316099999991</v>
      </c>
      <c r="N15" s="4">
        <f>'Services - Inflows'!N15-'Services - Outflows '!N15</f>
        <v>-0.51835489000000079</v>
      </c>
      <c r="O15" s="4">
        <f>'Services - Inflows'!O15-'Services - Outflows '!O15</f>
        <v>6.5577036300000033</v>
      </c>
      <c r="P15" s="4">
        <f>'Services - Inflows'!P15-'Services - Outflows '!P15</f>
        <v>2.6502828299999996</v>
      </c>
      <c r="Q15" s="4">
        <f>'Services - Inflows'!Q15-'Services - Outflows '!Q15</f>
        <v>2.4175601700000007</v>
      </c>
      <c r="R15" s="4">
        <f>'Services - Inflows'!R15-'Services - Outflows '!R15</f>
        <v>0.2505403200000007</v>
      </c>
      <c r="S15" s="4">
        <f>'Services - Inflows'!S15-'Services - Outflows '!S15</f>
        <v>-0.7295125500000017</v>
      </c>
      <c r="T15" s="4">
        <f>'Services - Inflows'!T15-'Services - Outflows '!T15</f>
        <v>-5.1023524600000005</v>
      </c>
      <c r="U15" s="4">
        <f>'Services - Inflows'!U15-'Services - Outflows '!U15</f>
        <v>-1.4451753799999998</v>
      </c>
      <c r="V15" s="4">
        <f>'Services - Inflows'!V15-'Services - Outflows '!V15</f>
        <v>1.1918572799999998</v>
      </c>
      <c r="W15" s="4">
        <f>'Services - Inflows'!W15-'Services - Outflows '!W15</f>
        <v>5.4488970000000414E-2</v>
      </c>
      <c r="X15" s="4">
        <f>'Services - Inflows'!X15-'Services - Outflows '!X15</f>
        <v>-2.6982012399999999</v>
      </c>
      <c r="Y15" s="4">
        <f>'Services - Inflows'!Y15-'Services - Outflows '!Y15</f>
        <v>0.18282015000000218</v>
      </c>
      <c r="Z15" s="4">
        <f>'Services - Inflows'!Z15-'Services - Outflows '!Z15</f>
        <v>-4.2857370299999955</v>
      </c>
      <c r="AA15" s="4">
        <f>'Services - Inflows'!AA15-'Services - Outflows '!AA15</f>
        <v>-13.127468649999996</v>
      </c>
      <c r="AB15" s="4">
        <f>'Services - Inflows'!AB15-'Services - Outflows '!AB15</f>
        <v>-23.160950879999994</v>
      </c>
      <c r="AC15" s="4">
        <f>'Services - Inflows'!AC15-'Services - Outflows '!AC15</f>
        <v>-24.30801525</v>
      </c>
      <c r="AD15" s="4">
        <f>'Services - Inflows'!AD15-'Services - Outflows '!AD15</f>
        <v>-11.897211219999999</v>
      </c>
      <c r="AE15" s="4">
        <f>'Services - Inflows'!AE15-'Services - Outflows '!AE15</f>
        <v>-18.636698419999998</v>
      </c>
      <c r="AF15" s="4">
        <f>'Services - Inflows'!AF15-'Services - Outflows '!AF15</f>
        <v>-23.369745610000003</v>
      </c>
      <c r="AG15" s="4">
        <f>'Services - Inflows'!AG15-'Services - Outflows '!AG15</f>
        <v>-24</v>
      </c>
      <c r="AH15" s="4">
        <f>'Services - Inflows'!AH15-'Services - Outflows '!AH15</f>
        <v>-17.800827339999991</v>
      </c>
      <c r="AI15" s="4">
        <f>'Services - Inflows'!AI15-'Services - Outflows '!AI15</f>
        <v>-22.616982180000001</v>
      </c>
      <c r="AJ15" s="4">
        <f>'Services - Inflows'!AJ15-'Services - Outflows '!AJ15</f>
        <v>-11.155855290000003</v>
      </c>
      <c r="AK15" s="4">
        <f>'Services - Inflows'!AK15-'Services - Outflows '!AK15</f>
        <v>-23.501886769999999</v>
      </c>
      <c r="AL15" s="4">
        <f>'Services - Inflows'!AL15-'Services - Outflows '!AL15</f>
        <v>-24.170617339999993</v>
      </c>
      <c r="AM15" s="4">
        <f>'Services - Inflows'!AM15-'Services - Outflows '!AM15</f>
        <v>-24.332528179999997</v>
      </c>
      <c r="AN15" s="4">
        <f>'Services - Inflows'!AN15-'Services - Outflows '!AN15</f>
        <v>-12.726558770000002</v>
      </c>
      <c r="AO15" s="4">
        <f>'Services - Inflows'!AO15-'Services - Outflows '!AO15</f>
        <v>-23.276998229999997</v>
      </c>
      <c r="AP15" s="4">
        <f>'Services - Inflows'!AP15-'Services - Outflows '!AP15</f>
        <v>-28.679085769999997</v>
      </c>
      <c r="AQ15" s="4">
        <f>'Services - Inflows'!AQ15-'Services - Outflows '!AQ15</f>
        <v>-25.916019770000005</v>
      </c>
      <c r="AR15" s="4">
        <f>'Services - Inflows'!AR15-'Services - Outflows '!AR15</f>
        <v>-24</v>
      </c>
      <c r="AS15" s="4">
        <f>'Services - Inflows'!AS15-'Services - Outflows '!AS15</f>
        <v>-21.367273819999998</v>
      </c>
      <c r="AT15" s="4">
        <f>'Services - Inflows'!AT15-'Services - Outflows '!AT15</f>
        <v>-20.745095680000002</v>
      </c>
      <c r="AU15" s="4">
        <f>'Services - Inflows'!AU15-'Services - Outflows '!AU15</f>
        <v>-19.360486859999998</v>
      </c>
      <c r="AV15" s="4">
        <f>'Services - Inflows'!AV15-'Services - Outflows '!AV15</f>
        <v>-27.892277440000004</v>
      </c>
      <c r="AW15" s="25"/>
      <c r="AX15" s="26"/>
      <c r="AY15" s="25"/>
      <c r="AZ15" s="23"/>
      <c r="BA15" s="25"/>
      <c r="BB15" s="25"/>
      <c r="BC15" s="23"/>
      <c r="BD15" s="23"/>
      <c r="BE15" s="23"/>
    </row>
    <row r="16" spans="2:58" ht="15.75" thickBot="1" x14ac:dyDescent="0.3">
      <c r="B16" s="41"/>
      <c r="C16" s="42"/>
      <c r="D16" s="42"/>
      <c r="E16" s="35" t="s">
        <v>6</v>
      </c>
      <c r="F16" s="35"/>
      <c r="G16" s="35"/>
      <c r="H16" s="36"/>
      <c r="I16" s="4">
        <f>'Services - Inflows'!I16-'Services - Outflows '!I16</f>
        <v>26.670346970000001</v>
      </c>
      <c r="J16" s="4">
        <f>'Services - Inflows'!J16-'Services - Outflows '!J16</f>
        <v>9.0412579600000065</v>
      </c>
      <c r="K16" s="4">
        <f>'Services - Inflows'!K16-'Services - Outflows '!K16</f>
        <v>14.244447249999997</v>
      </c>
      <c r="L16" s="4">
        <f>'Services - Inflows'!L16-'Services - Outflows '!L16</f>
        <v>24.750043529999996</v>
      </c>
      <c r="M16" s="4">
        <f>'Services - Inflows'!M16-'Services - Outflows '!M16</f>
        <v>21.847375960000001</v>
      </c>
      <c r="N16" s="4">
        <f>'Services - Inflows'!N16-'Services - Outflows '!N16</f>
        <v>16.950840989999996</v>
      </c>
      <c r="O16" s="4">
        <f>'Services - Inflows'!O16-'Services - Outflows '!O16</f>
        <v>22.932110279999996</v>
      </c>
      <c r="P16" s="4">
        <f>'Services - Inflows'!P16-'Services - Outflows '!P16</f>
        <v>29.16188708000001</v>
      </c>
      <c r="Q16" s="4">
        <f>'Services - Inflows'!Q16-'Services - Outflows '!Q16</f>
        <v>22.210997370000001</v>
      </c>
      <c r="R16" s="4">
        <f>'Services - Inflows'!R16-'Services - Outflows '!R16</f>
        <v>18.628854659999988</v>
      </c>
      <c r="S16" s="4">
        <f>'Services - Inflows'!S16-'Services - Outflows '!S16</f>
        <v>13.319349490000011</v>
      </c>
      <c r="T16" s="4">
        <f>'Services - Inflows'!T16-'Services - Outflows '!T16</f>
        <v>10.592810200000002</v>
      </c>
      <c r="U16" s="4">
        <f>'Services - Inflows'!U16-'Services - Outflows '!U16</f>
        <v>15.876518509999995</v>
      </c>
      <c r="V16" s="4">
        <f>'Services - Inflows'!V16-'Services - Outflows '!V16</f>
        <v>13.674493109999998</v>
      </c>
      <c r="W16" s="4">
        <f>'Services - Inflows'!W16-'Services - Outflows '!W16</f>
        <v>16.590670230000001</v>
      </c>
      <c r="X16" s="4">
        <f>'Services - Inflows'!X16-'Services - Outflows '!X16</f>
        <v>14.772044229999999</v>
      </c>
      <c r="Y16" s="4">
        <f>'Services - Inflows'!Y16-'Services - Outflows '!Y16</f>
        <v>28.368221749999996</v>
      </c>
      <c r="Z16" s="4">
        <f>'Services - Inflows'!Z16-'Services - Outflows '!Z16</f>
        <v>17.991684769999999</v>
      </c>
      <c r="AA16" s="4">
        <f>'Services - Inflows'!AA16-'Services - Outflows '!AA16</f>
        <v>24.643149579999992</v>
      </c>
      <c r="AB16" s="4">
        <f>'Services - Inflows'!AB16-'Services - Outflows '!AB16</f>
        <v>23.955831960000005</v>
      </c>
      <c r="AC16" s="4">
        <f>'Services - Inflows'!AC16-'Services - Outflows '!AC16</f>
        <v>-5.9971004900000011</v>
      </c>
      <c r="AD16" s="4">
        <f>'Services - Inflows'!AD16-'Services - Outflows '!AD16</f>
        <v>3.681132510000003</v>
      </c>
      <c r="AE16" s="4">
        <f>'Services - Inflows'!AE16-'Services - Outflows '!AE16</f>
        <v>4.4352862799999997</v>
      </c>
      <c r="AF16" s="4">
        <f>'Services - Inflows'!AF16-'Services - Outflows '!AF16</f>
        <v>7.0872611600000015</v>
      </c>
      <c r="AG16" s="4">
        <f>'Services - Inflows'!AG16-'Services - Outflows '!AG16</f>
        <v>-1</v>
      </c>
      <c r="AH16" s="4">
        <f>'Services - Inflows'!AH16-'Services - Outflows '!AH16</f>
        <v>-2.8413801799999998</v>
      </c>
      <c r="AI16" s="4">
        <f>'Services - Inflows'!AI16-'Services - Outflows '!AI16</f>
        <v>3.6394796099999991</v>
      </c>
      <c r="AJ16" s="4">
        <f>'Services - Inflows'!AJ16-'Services - Outflows '!AJ16</f>
        <v>3.4934200200000021</v>
      </c>
      <c r="AK16" s="4">
        <f>'Services - Inflows'!AK16-'Services - Outflows '!AK16</f>
        <v>-4.0730869999998198E-2</v>
      </c>
      <c r="AL16" s="4">
        <f>'Services - Inflows'!AL16-'Services - Outflows '!AL16</f>
        <v>8.4695608400000015</v>
      </c>
      <c r="AM16" s="4">
        <f>'Services - Inflows'!AM16-'Services - Outflows '!AM16</f>
        <v>6.2333905900000008</v>
      </c>
      <c r="AN16" s="4">
        <f>'Services - Inflows'!AN16-'Services - Outflows '!AN16</f>
        <v>5.6603633599999998</v>
      </c>
      <c r="AO16" s="4">
        <f>'Services - Inflows'!AO16-'Services - Outflows '!AO16</f>
        <v>5.446360140000003</v>
      </c>
      <c r="AP16" s="4">
        <f>'Services - Inflows'!AP16-'Services - Outflows '!AP16</f>
        <v>1.5262826499999989</v>
      </c>
      <c r="AQ16" s="4">
        <f>'Services - Inflows'!AQ16-'Services - Outflows '!AQ16</f>
        <v>-0.41410136000000186</v>
      </c>
      <c r="AR16" s="4">
        <f>'Services - Inflows'!AR16-'Services - Outflows '!AR16</f>
        <v>0</v>
      </c>
      <c r="AS16" s="4">
        <f>'Services - Inflows'!AS16-'Services - Outflows '!AS16</f>
        <v>-5.6914125800000015</v>
      </c>
      <c r="AT16" s="4">
        <f>'Services - Inflows'!AT16-'Services - Outflows '!AT16</f>
        <v>3.9042927599999953</v>
      </c>
      <c r="AU16" s="4">
        <f>'Services - Inflows'!AU16-'Services - Outflows '!AU16</f>
        <v>6.1278549699999996</v>
      </c>
      <c r="AV16" s="4">
        <f>'Services - Inflows'!AV16-'Services - Outflows '!AV16</f>
        <v>-3.6930120300000002</v>
      </c>
      <c r="AW16" s="25"/>
      <c r="AX16" s="26"/>
      <c r="AY16" s="25"/>
      <c r="AZ16" s="23"/>
      <c r="BA16" s="25"/>
      <c r="BB16" s="25"/>
      <c r="BC16" s="23"/>
      <c r="BD16" s="23"/>
      <c r="BE16" s="23"/>
    </row>
    <row r="17" spans="1:57" ht="15.75" thickBot="1" x14ac:dyDescent="0.3">
      <c r="B17" s="39"/>
      <c r="C17" s="40"/>
      <c r="D17" s="37" t="s">
        <v>31</v>
      </c>
      <c r="E17" s="37"/>
      <c r="F17" s="37"/>
      <c r="G17" s="37"/>
      <c r="H17" s="38"/>
      <c r="I17" s="6">
        <f>'Services - Inflows'!I17-'Services - Outflows '!I17</f>
        <v>-0.73260815000000001</v>
      </c>
      <c r="J17" s="6">
        <f>'Services - Inflows'!J17-'Services - Outflows '!J17</f>
        <v>7.0402399999999997E-3</v>
      </c>
      <c r="K17" s="6">
        <f>'Services - Inflows'!K17-'Services - Outflows '!K17</f>
        <v>2.2272190000000001E-2</v>
      </c>
      <c r="L17" s="6">
        <f>'Services - Inflows'!L17-'Services - Outflows '!L17</f>
        <v>1.4031430000000001E-2</v>
      </c>
      <c r="M17" s="6">
        <f>'Services - Inflows'!M17-'Services - Outflows '!M17</f>
        <v>3.9266280000000001E-2</v>
      </c>
      <c r="N17" s="6">
        <f>'Services - Inflows'!N17-'Services - Outflows '!N17</f>
        <v>3.6162529999999998E-2</v>
      </c>
      <c r="O17" s="6">
        <f>'Services - Inflows'!O17-'Services - Outflows '!O17</f>
        <v>-0.69806077</v>
      </c>
      <c r="P17" s="6">
        <f>'Services - Inflows'!P17-'Services - Outflows '!P17</f>
        <v>-0.71226645999999993</v>
      </c>
      <c r="Q17" s="6">
        <f>'Services - Inflows'!Q17-'Services - Outflows '!Q17</f>
        <v>-1.5492266199999998</v>
      </c>
      <c r="R17" s="6">
        <f>'Services - Inflows'!R17-'Services - Outflows '!R17</f>
        <v>-0.61776235999999995</v>
      </c>
      <c r="S17" s="6">
        <f>'Services - Inflows'!S17-'Services - Outflows '!S17</f>
        <v>-0.85045733000000001</v>
      </c>
      <c r="T17" s="6">
        <f>'Services - Inflows'!T17-'Services - Outflows '!T17</f>
        <v>-0.72307540000000003</v>
      </c>
      <c r="U17" s="6">
        <f>'Services - Inflows'!U17-'Services - Outflows '!U17</f>
        <v>-0.7295911976680608</v>
      </c>
      <c r="V17" s="6">
        <f>'Services - Inflows'!V17-'Services - Outflows '!V17</f>
        <v>-0.70872410000000008</v>
      </c>
      <c r="W17" s="6">
        <f>'Services - Inflows'!W17-'Services - Outflows '!W17</f>
        <v>-8.2188040000000018E-2</v>
      </c>
      <c r="X17" s="6">
        <f>'Services - Inflows'!X17-'Services - Outflows '!X17</f>
        <v>-0.76490223000000002</v>
      </c>
      <c r="Y17" s="6">
        <f>'Services - Inflows'!Y17-'Services - Outflows '!Y17</f>
        <v>0.12684565</v>
      </c>
      <c r="Z17" s="6">
        <f>'Services - Inflows'!Z17-'Services - Outflows '!Z17</f>
        <v>-0.18731005000000001</v>
      </c>
      <c r="AA17" s="6">
        <f>'Services - Inflows'!AA17-'Services - Outflows '!AA17</f>
        <v>-0.15779852999999999</v>
      </c>
      <c r="AB17" s="6">
        <f>'Services - Inflows'!AB17-'Services - Outflows '!AB17</f>
        <v>-0.64226123000000002</v>
      </c>
      <c r="AC17" s="6">
        <f>'Services - Inflows'!AC17-'Services - Outflows '!AC17</f>
        <v>-0.29353226999999998</v>
      </c>
      <c r="AD17" s="6">
        <f>'Services - Inflows'!AD17-'Services - Outflows '!AD17</f>
        <v>-0.61102367000000013</v>
      </c>
      <c r="AE17" s="6">
        <f>'Services - Inflows'!AE17-'Services - Outflows '!AE17</f>
        <v>-0.37331015999999995</v>
      </c>
      <c r="AF17" s="6">
        <f>'Services - Inflows'!AF17-'Services - Outflows '!AF17</f>
        <v>-1.10258228</v>
      </c>
      <c r="AG17" s="6">
        <f>'Services - Inflows'!AG17-'Services - Outflows '!AG17</f>
        <v>0</v>
      </c>
      <c r="AH17" s="6">
        <f>'Services - Inflows'!AH17-'Services - Outflows '!AH17</f>
        <v>3.2161099999999943E-3</v>
      </c>
      <c r="AI17" s="6">
        <f>'Services - Inflows'!AI17-'Services - Outflows '!AI17</f>
        <v>-7.7703290000000008E-2</v>
      </c>
      <c r="AJ17" s="6">
        <f>'Services - Inflows'!AJ17-'Services - Outflows '!AJ17</f>
        <v>-6.5739470000000022E-2</v>
      </c>
      <c r="AK17" s="6">
        <f>'Services - Inflows'!AK17-'Services - Outflows '!AK17</f>
        <v>-0.41666113000000005</v>
      </c>
      <c r="AL17" s="6">
        <f>'Services - Inflows'!AL17-'Services - Outflows '!AL17</f>
        <v>1.8775360000000005E-2</v>
      </c>
      <c r="AM17" s="6">
        <f>'Services - Inflows'!AM17-'Services - Outflows '!AM17</f>
        <v>3.881080000000002E-3</v>
      </c>
      <c r="AN17" s="6">
        <f>'Services - Inflows'!AN17-'Services - Outflows '!AN17</f>
        <v>-2.1343500000000001E-3</v>
      </c>
      <c r="AO17" s="6">
        <f>'Services - Inflows'!AO17-'Services - Outflows '!AO17</f>
        <v>-4.1953079999999962E-2</v>
      </c>
      <c r="AP17" s="6">
        <f>'Services - Inflows'!AP17-'Services - Outflows '!AP17</f>
        <v>-3.0520899999999934E-3</v>
      </c>
      <c r="AQ17" s="6">
        <f>'Services - Inflows'!AQ17-'Services - Outflows '!AQ17</f>
        <v>6.3192239999999997E-2</v>
      </c>
      <c r="AR17" s="6">
        <f>'Services - Inflows'!AR17-'Services - Outflows '!AR17</f>
        <v>0</v>
      </c>
      <c r="AS17" s="6">
        <f>'Services - Inflows'!AS17-'Services - Outflows '!AS17</f>
        <v>-0.41141097000000004</v>
      </c>
      <c r="AT17" s="6">
        <f>'Services - Inflows'!AT17-'Services - Outflows '!AT17</f>
        <v>-0.12255677</v>
      </c>
      <c r="AU17" s="6">
        <f>'Services - Inflows'!AU17-'Services - Outflows '!AU17</f>
        <v>-0.25441186999999998</v>
      </c>
      <c r="AV17" s="6">
        <f>'Services - Inflows'!AV17-'Services - Outflows '!AV17</f>
        <v>0.14125620999999999</v>
      </c>
      <c r="AW17" s="25"/>
      <c r="AX17" s="26"/>
      <c r="AY17" s="25"/>
      <c r="AZ17" s="23"/>
      <c r="BA17" s="25"/>
      <c r="BB17" s="25"/>
      <c r="BC17" s="23"/>
      <c r="BD17" s="23"/>
      <c r="BE17" s="23"/>
    </row>
    <row r="18" spans="1:57" ht="15.75" thickBot="1" x14ac:dyDescent="0.3">
      <c r="B18" s="1"/>
      <c r="C18" s="33" t="s">
        <v>8</v>
      </c>
      <c r="D18" s="33"/>
      <c r="E18" s="33"/>
      <c r="F18" s="33"/>
      <c r="G18" s="33"/>
      <c r="H18" s="34"/>
      <c r="I18" s="3">
        <f>'Services - Inflows'!I18-'Services - Outflows '!I18</f>
        <v>110.98882462590643</v>
      </c>
      <c r="J18" s="3">
        <f>'Services - Inflows'!J18-'Services - Outflows '!J18</f>
        <v>136.41748851717313</v>
      </c>
      <c r="K18" s="3">
        <f>'Services - Inflows'!K18-'Services - Outflows '!K18</f>
        <v>159.4974550760586</v>
      </c>
      <c r="L18" s="3">
        <f>'Services - Inflows'!L18-'Services - Outflows '!L18</f>
        <v>116.31937343458696</v>
      </c>
      <c r="M18" s="3">
        <f>'Services - Inflows'!M18-'Services - Outflows '!M18</f>
        <v>72.521848129038162</v>
      </c>
      <c r="N18" s="3">
        <f>'Services - Inflows'!N18-'Services - Outflows '!N18</f>
        <v>74.338229634159944</v>
      </c>
      <c r="O18" s="3">
        <f>'Services - Inflows'!O18-'Services - Outflows '!O18</f>
        <v>171.15073442062177</v>
      </c>
      <c r="P18" s="3">
        <f>'Services - Inflows'!P18-'Services - Outflows '!P18</f>
        <v>148.07300384847207</v>
      </c>
      <c r="Q18" s="3">
        <f>'Services - Inflows'!Q18-'Services - Outflows '!Q18</f>
        <v>88.846101505282377</v>
      </c>
      <c r="R18" s="3">
        <f>'Services - Inflows'!R18-'Services - Outflows '!R18</f>
        <v>96.465420484242244</v>
      </c>
      <c r="S18" s="3">
        <f>'Services - Inflows'!S18-'Services - Outflows '!S18</f>
        <v>157.69186413372347</v>
      </c>
      <c r="T18" s="3">
        <f>'Services - Inflows'!T18-'Services - Outflows '!T18</f>
        <v>232.58435918268174</v>
      </c>
      <c r="U18" s="3">
        <f>'Services - Inflows'!U18-'Services - Outflows '!U18</f>
        <v>293.48482980959432</v>
      </c>
      <c r="V18" s="3">
        <f>'Services - Inflows'!V18-'Services - Outflows '!V18</f>
        <v>288.35842761371896</v>
      </c>
      <c r="W18" s="3">
        <f>'Services - Inflows'!W18-'Services - Outflows '!W18</f>
        <v>276.95012603179936</v>
      </c>
      <c r="X18" s="3">
        <f>'Services - Inflows'!X18-'Services - Outflows '!X18</f>
        <v>169.52649694898571</v>
      </c>
      <c r="Y18" s="3">
        <f>'Services - Inflows'!Y18-'Services - Outflows '!Y18</f>
        <v>112.1768856697597</v>
      </c>
      <c r="Z18" s="3">
        <f>'Services - Inflows'!Z18-'Services - Outflows '!Z18</f>
        <v>105.47915606330764</v>
      </c>
      <c r="AA18" s="3">
        <f>'Services - Inflows'!AA18-'Services - Outflows '!AA18</f>
        <v>273.02002849813425</v>
      </c>
      <c r="AB18" s="3">
        <f>'Services - Inflows'!AB18-'Services - Outflows '!AB18</f>
        <v>186.69649425883597</v>
      </c>
      <c r="AC18" s="3">
        <f>'Services - Inflows'!AC18-'Services - Outflows '!AC18</f>
        <v>107.70779218771683</v>
      </c>
      <c r="AD18" s="3">
        <f>'Services - Inflows'!AD18-'Services - Outflows '!AD18</f>
        <v>114.4652344787232</v>
      </c>
      <c r="AE18" s="3">
        <f>'Services - Inflows'!AE18-'Services - Outflows '!AE18</f>
        <v>203.94839251222152</v>
      </c>
      <c r="AF18" s="3">
        <f>'Services - Inflows'!AF18-'Services - Outflows '!AF18</f>
        <v>281.41262070178925</v>
      </c>
      <c r="AG18" s="3">
        <f>'Services - Inflows'!AG18-'Services - Outflows '!AG18</f>
        <v>348.26895003838035</v>
      </c>
      <c r="AH18" s="3">
        <f>'Services - Inflows'!AH18-'Services - Outflows '!AH18</f>
        <v>289.58649260743857</v>
      </c>
      <c r="AI18" s="3">
        <f>'Services - Inflows'!AI18-'Services - Outflows '!AI18</f>
        <v>285.22600342217203</v>
      </c>
      <c r="AJ18" s="3">
        <f>'Services - Inflows'!AJ18-'Services - Outflows '!AJ18</f>
        <v>203.55796496846577</v>
      </c>
      <c r="AK18" s="3">
        <f>'Services - Inflows'!AK18-'Services - Outflows '!AK18</f>
        <v>124.73933605557656</v>
      </c>
      <c r="AL18" s="3">
        <f>'Services - Inflows'!AL18-'Services - Outflows '!AL18</f>
        <v>115.11165625978244</v>
      </c>
      <c r="AM18" s="3">
        <f>'Services - Inflows'!AM18-'Services - Outflows '!AM18</f>
        <v>237.48348933827918</v>
      </c>
      <c r="AN18" s="3">
        <f>'Services - Inflows'!AN18-'Services - Outflows '!AN18</f>
        <v>182.98997472112333</v>
      </c>
      <c r="AO18" s="3">
        <f>'Services - Inflows'!AO18-'Services - Outflows '!AO18</f>
        <v>108.9295200273517</v>
      </c>
      <c r="AP18" s="3">
        <f>'Services - Inflows'!AP18-'Services - Outflows '!AP18</f>
        <v>137.15236048735048</v>
      </c>
      <c r="AQ18" s="3">
        <f>'Services - Inflows'!AQ18-'Services - Outflows '!AQ18</f>
        <v>153.80916515921587</v>
      </c>
      <c r="AR18" s="3">
        <f>'Services - Inflows'!AR18-'Services - Outflows '!AR18</f>
        <v>203.76591896831999</v>
      </c>
      <c r="AS18" s="3">
        <f>'Services - Inflows'!AS18-'Services - Outflows '!AS18</f>
        <v>244.89960351964902</v>
      </c>
      <c r="AT18" s="3">
        <f>'Services - Inflows'!AT18-'Services - Outflows '!AT18</f>
        <v>214.51049369158736</v>
      </c>
      <c r="AU18" s="3">
        <f>'Services - Inflows'!AU18-'Services - Outflows '!AU18</f>
        <v>125.34200925570532</v>
      </c>
      <c r="AV18" s="3">
        <f>'Services - Inflows'!AV18-'Services - Outflows '!AV18</f>
        <v>70.964710655799948</v>
      </c>
      <c r="AW18" s="25"/>
      <c r="AX18" s="26"/>
      <c r="AY18" s="25"/>
      <c r="AZ18" s="23"/>
      <c r="BA18" s="25"/>
      <c r="BB18" s="25"/>
      <c r="BC18" s="23"/>
      <c r="BD18" s="23"/>
      <c r="BE18" s="23"/>
    </row>
    <row r="19" spans="1:57" ht="15.75" hidden="1" thickBot="1" x14ac:dyDescent="0.3">
      <c r="A19" s="7"/>
      <c r="B19" s="15"/>
      <c r="C19" s="16"/>
      <c r="D19" s="18" t="s">
        <v>33</v>
      </c>
      <c r="E19" s="16"/>
      <c r="F19" s="16"/>
      <c r="G19" s="16"/>
      <c r="H19" s="17"/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5"/>
      <c r="AX19" s="26"/>
      <c r="AY19" s="25"/>
      <c r="AZ19" s="23"/>
      <c r="BA19" s="25"/>
      <c r="BB19" s="25"/>
      <c r="BC19" s="23"/>
      <c r="BD19" s="23"/>
      <c r="BE19" s="23"/>
    </row>
    <row r="20" spans="1:57" ht="15.75" hidden="1" thickBot="1" x14ac:dyDescent="0.3">
      <c r="A20" s="7"/>
      <c r="B20" s="15"/>
      <c r="C20" s="16"/>
      <c r="D20" s="18" t="s">
        <v>34</v>
      </c>
      <c r="E20" s="16"/>
      <c r="F20" s="16"/>
      <c r="G20" s="16"/>
      <c r="H20" s="17"/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>
        <v>0</v>
      </c>
      <c r="AR20" s="21">
        <v>0</v>
      </c>
      <c r="AS20" s="21">
        <v>0</v>
      </c>
      <c r="AT20" s="21">
        <v>0</v>
      </c>
      <c r="AU20" s="21">
        <v>0</v>
      </c>
      <c r="AV20" s="21">
        <v>0</v>
      </c>
      <c r="AW20" s="25"/>
      <c r="AX20" s="26"/>
      <c r="AY20" s="25"/>
      <c r="AZ20" s="23"/>
      <c r="BA20" s="25"/>
      <c r="BB20" s="25"/>
      <c r="BC20" s="23"/>
      <c r="BD20" s="23"/>
      <c r="BE20" s="23"/>
    </row>
    <row r="21" spans="1:57" ht="15.75" hidden="1" thickBot="1" x14ac:dyDescent="0.3">
      <c r="A21" s="7"/>
      <c r="B21" s="15"/>
      <c r="C21" s="16"/>
      <c r="D21" s="18" t="s">
        <v>35</v>
      </c>
      <c r="E21" s="16"/>
      <c r="F21" s="16"/>
      <c r="G21" s="16"/>
      <c r="H21" s="17"/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>
        <v>0</v>
      </c>
      <c r="AR21" s="21">
        <v>0</v>
      </c>
      <c r="AS21" s="21">
        <v>0</v>
      </c>
      <c r="AT21" s="21">
        <v>0</v>
      </c>
      <c r="AU21" s="21">
        <v>0</v>
      </c>
      <c r="AV21" s="21">
        <v>0</v>
      </c>
      <c r="AW21" s="25"/>
      <c r="AX21" s="26"/>
      <c r="AY21" s="25"/>
      <c r="AZ21" s="23"/>
      <c r="BA21" s="25"/>
      <c r="BB21" s="25"/>
      <c r="BC21" s="23"/>
      <c r="BD21" s="23"/>
      <c r="BE21" s="23"/>
    </row>
    <row r="22" spans="1:57" ht="15.75" thickBot="1" x14ac:dyDescent="0.3">
      <c r="B22" s="1"/>
      <c r="C22" s="33" t="s">
        <v>9</v>
      </c>
      <c r="D22" s="33"/>
      <c r="E22" s="33"/>
      <c r="F22" s="33"/>
      <c r="G22" s="33"/>
      <c r="H22" s="34"/>
      <c r="I22" s="3">
        <f>'Services - Inflows'!I22-'Services - Outflows '!I22</f>
        <v>4.3424103699999925</v>
      </c>
      <c r="J22" s="3">
        <f>'Services - Inflows'!J22-'Services - Outflows '!J22</f>
        <v>11.882558060000001</v>
      </c>
      <c r="K22" s="3">
        <f>'Services - Inflows'!K22-'Services - Outflows '!K22</f>
        <v>13.720981520000002</v>
      </c>
      <c r="L22" s="3">
        <f>'Services - Inflows'!L22-'Services - Outflows '!L22</f>
        <v>-0.48277674999999753</v>
      </c>
      <c r="M22" s="3">
        <f>'Services - Inflows'!M22-'Services - Outflows '!M22</f>
        <v>26.812811589999995</v>
      </c>
      <c r="N22" s="3">
        <f>'Services - Inflows'!N22-'Services - Outflows '!N22</f>
        <v>9.859201109999999</v>
      </c>
      <c r="O22" s="3">
        <f>'Services - Inflows'!O22-'Services - Outflows '!O22</f>
        <v>23.151068559999992</v>
      </c>
      <c r="P22" s="3">
        <f>'Services - Inflows'!P22-'Services - Outflows '!P22</f>
        <v>51.021793599999981</v>
      </c>
      <c r="Q22" s="3">
        <f>'Services - Inflows'!Q22-'Services - Outflows '!Q22</f>
        <v>56.191514889999986</v>
      </c>
      <c r="R22" s="3">
        <f>'Services - Inflows'!R22-'Services - Outflows '!R22</f>
        <v>21.112202970000002</v>
      </c>
      <c r="S22" s="3">
        <f>'Services - Inflows'!S22-'Services - Outflows '!S22</f>
        <v>11.21246451</v>
      </c>
      <c r="T22" s="3">
        <f>'Services - Inflows'!T22-'Services - Outflows '!T22</f>
        <v>15.361609959999997</v>
      </c>
      <c r="U22" s="3">
        <f>'Services - Inflows'!U22-'Services - Outflows '!U22</f>
        <v>15.549726620000001</v>
      </c>
      <c r="V22" s="3">
        <f>'Services - Inflows'!V22-'Services - Outflows '!V22</f>
        <v>17.616968630000002</v>
      </c>
      <c r="W22" s="3">
        <f>'Services - Inflows'!W22-'Services - Outflows '!W22</f>
        <v>3.6456165999999985</v>
      </c>
      <c r="X22" s="3">
        <f>'Services - Inflows'!X22-'Services - Outflows '!X22</f>
        <v>6.6814294899999993</v>
      </c>
      <c r="Y22" s="3">
        <f>'Services - Inflows'!Y22-'Services - Outflows '!Y22</f>
        <v>12.968798459999995</v>
      </c>
      <c r="Z22" s="3">
        <f>'Services - Inflows'!Z22-'Services - Outflows '!Z22</f>
        <v>-3.605478729999998</v>
      </c>
      <c r="AA22" s="3">
        <f>'Services - Inflows'!AA22-'Services - Outflows '!AA22</f>
        <v>-5.2557217099999924</v>
      </c>
      <c r="AB22" s="3">
        <f>'Services - Inflows'!AB22-'Services - Outflows '!AB22</f>
        <v>-0.75167663999999945</v>
      </c>
      <c r="AC22" s="3">
        <f>'Services - Inflows'!AC22-'Services - Outflows '!AC22</f>
        <v>13.503220509999997</v>
      </c>
      <c r="AD22" s="3">
        <f>'Services - Inflows'!AD22-'Services - Outflows '!AD22</f>
        <v>15.808353989999995</v>
      </c>
      <c r="AE22" s="3">
        <f>'Services - Inflows'!AE22-'Services - Outflows '!AE22</f>
        <v>6.5108863999999986</v>
      </c>
      <c r="AF22" s="3">
        <f>'Services - Inflows'!AF22-'Services - Outflows '!AF22</f>
        <v>2.9818639900000008</v>
      </c>
      <c r="AG22" s="3">
        <f>'Services - Inflows'!AG22-'Services - Outflows '!AG22</f>
        <v>3</v>
      </c>
      <c r="AH22" s="3">
        <f>'Services - Inflows'!AH22-'Services - Outflows '!AH22</f>
        <v>4.445300389999999</v>
      </c>
      <c r="AI22" s="3">
        <f>'Services - Inflows'!AI22-'Services - Outflows '!AI22</f>
        <v>13.352395629999998</v>
      </c>
      <c r="AJ22" s="3">
        <f>'Services - Inflows'!AJ22-'Services - Outflows '!AJ22</f>
        <v>10.920586930000001</v>
      </c>
      <c r="AK22" s="3">
        <f>'Services - Inflows'!AK22-'Services - Outflows '!AK22</f>
        <v>8.4225246700000014</v>
      </c>
      <c r="AL22" s="3">
        <f>'Services - Inflows'!AL22-'Services - Outflows '!AL22</f>
        <v>3.7374438299999984</v>
      </c>
      <c r="AM22" s="3">
        <f>'Services - Inflows'!AM22-'Services - Outflows '!AM22</f>
        <v>8.434233690000001</v>
      </c>
      <c r="AN22" s="3">
        <f>'Services - Inflows'!AN22-'Services - Outflows '!AN22</f>
        <v>9.5413215099999995</v>
      </c>
      <c r="AO22" s="3">
        <f>'Services - Inflows'!AO22-'Services - Outflows '!AO22</f>
        <v>9.2768314900000028</v>
      </c>
      <c r="AP22" s="3">
        <f>'Services - Inflows'!AP22-'Services - Outflows '!AP22</f>
        <v>4.8162416300000013</v>
      </c>
      <c r="AQ22" s="3">
        <f>'Services - Inflows'!AQ22-'Services - Outflows '!AQ22</f>
        <v>9.8908904599999996</v>
      </c>
      <c r="AR22" s="3">
        <f>'Services - Inflows'!AR22-'Services - Outflows '!AR22</f>
        <v>10</v>
      </c>
      <c r="AS22" s="3">
        <f>'Services - Inflows'!AS22-'Services - Outflows '!AS22</f>
        <v>1.3502334400000002</v>
      </c>
      <c r="AT22" s="3">
        <f>'Services - Inflows'!AT22-'Services - Outflows '!AT22</f>
        <v>5.7773888300000005</v>
      </c>
      <c r="AU22" s="3">
        <f>'Services - Inflows'!AU22-'Services - Outflows '!AU22</f>
        <v>1.9387147300000009</v>
      </c>
      <c r="AV22" s="3">
        <f>'Services - Inflows'!AV22-'Services - Outflows '!AV22</f>
        <v>2.7500638899999998</v>
      </c>
      <c r="AW22" s="25"/>
      <c r="AX22" s="26"/>
      <c r="AY22" s="25"/>
      <c r="AZ22" s="23"/>
      <c r="BA22" s="25"/>
      <c r="BB22" s="25"/>
      <c r="BC22" s="23"/>
      <c r="BD22" s="23"/>
      <c r="BE22" s="23"/>
    </row>
    <row r="23" spans="1:57" ht="15.75" thickBot="1" x14ac:dyDescent="0.3">
      <c r="B23" s="29"/>
      <c r="C23" s="30"/>
      <c r="D23" s="31" t="s">
        <v>10</v>
      </c>
      <c r="E23" s="31"/>
      <c r="F23" s="31"/>
      <c r="G23" s="31"/>
      <c r="H23" s="31"/>
      <c r="I23" s="4">
        <f>'Services - Inflows'!I23-'Services - Outflows '!I23</f>
        <v>0.9798288799999999</v>
      </c>
      <c r="J23" s="4">
        <f>'Services - Inflows'!J23-'Services - Outflows '!J23</f>
        <v>1.2745218699999996</v>
      </c>
      <c r="K23" s="4">
        <f>'Services - Inflows'!K23-'Services - Outflows '!K23</f>
        <v>3.2857114999999997</v>
      </c>
      <c r="L23" s="4">
        <f>'Services - Inflows'!L23-'Services - Outflows '!L23</f>
        <v>2.0582842600000002</v>
      </c>
      <c r="M23" s="4">
        <f>'Services - Inflows'!M23-'Services - Outflows '!M23</f>
        <v>3.1433186300000004</v>
      </c>
      <c r="N23" s="4">
        <f>'Services - Inflows'!N23-'Services - Outflows '!N23</f>
        <v>3.5877810999999999</v>
      </c>
      <c r="O23" s="4">
        <f>'Services - Inflows'!O23-'Services - Outflows '!O23</f>
        <v>2.5331040900000001</v>
      </c>
      <c r="P23" s="4">
        <f>'Services - Inflows'!P23-'Services - Outflows '!P23</f>
        <v>6.2679718500000003</v>
      </c>
      <c r="Q23" s="4">
        <f>'Services - Inflows'!Q23-'Services - Outflows '!Q23</f>
        <v>2.31431925</v>
      </c>
      <c r="R23" s="4">
        <f>'Services - Inflows'!R23-'Services - Outflows '!R23</f>
        <v>5.3808702300000011</v>
      </c>
      <c r="S23" s="4">
        <f>'Services - Inflows'!S23-'Services - Outflows '!S23</f>
        <v>3.4454488199999997</v>
      </c>
      <c r="T23" s="4">
        <f>'Services - Inflows'!T23-'Services - Outflows '!T23</f>
        <v>4.8049075099999996</v>
      </c>
      <c r="U23" s="4">
        <f>'Services - Inflows'!U23-'Services - Outflows '!U23</f>
        <v>3.7903650899999994</v>
      </c>
      <c r="V23" s="4">
        <f>'Services - Inflows'!V23-'Services - Outflows '!V23</f>
        <v>2.1259411900000003</v>
      </c>
      <c r="W23" s="4">
        <f>'Services - Inflows'!W23-'Services - Outflows '!W23</f>
        <v>-0.68908831999999987</v>
      </c>
      <c r="X23" s="4">
        <f>'Services - Inflows'!X23-'Services - Outflows '!X23</f>
        <v>-2.4735487100000006</v>
      </c>
      <c r="Y23" s="4">
        <f>'Services - Inflows'!Y23-'Services - Outflows '!Y23</f>
        <v>-0.43196388000000008</v>
      </c>
      <c r="Z23" s="4">
        <f>'Services - Inflows'!Z23-'Services - Outflows '!Z23</f>
        <v>-10.484922149999999</v>
      </c>
      <c r="AA23" s="4">
        <f>'Services - Inflows'!AA23-'Services - Outflows '!AA23</f>
        <v>-0.69501020000000002</v>
      </c>
      <c r="AB23" s="4">
        <f>'Services - Inflows'!AB23-'Services - Outflows '!AB23</f>
        <v>-4.4983686399999989</v>
      </c>
      <c r="AC23" s="4">
        <f>'Services - Inflows'!AC23-'Services - Outflows '!AC23</f>
        <v>3.5668393999999997</v>
      </c>
      <c r="AD23" s="4">
        <f>'Services - Inflows'!AD23-'Services - Outflows '!AD23</f>
        <v>-1.5489621200000001</v>
      </c>
      <c r="AE23" s="4">
        <f>'Services - Inflows'!AE23-'Services - Outflows '!AE23</f>
        <v>-4.949623000000003E-2</v>
      </c>
      <c r="AF23" s="4">
        <f>'Services - Inflows'!AF23-'Services - Outflows '!AF23</f>
        <v>4.6648130000000121E-2</v>
      </c>
      <c r="AG23" s="4">
        <f>'Services - Inflows'!AG23-'Services - Outflows '!AG23</f>
        <v>2</v>
      </c>
      <c r="AH23" s="4">
        <f>'Services - Inflows'!AH23-'Services - Outflows '!AH23</f>
        <v>1.14054674</v>
      </c>
      <c r="AI23" s="4">
        <f>'Services - Inflows'!AI23-'Services - Outflows '!AI23</f>
        <v>3.0285377900000001</v>
      </c>
      <c r="AJ23" s="4">
        <f>'Services - Inflows'!AJ23-'Services - Outflows '!AJ23</f>
        <v>-0.33294044</v>
      </c>
      <c r="AK23" s="4">
        <f>'Services - Inflows'!AK23-'Services - Outflows '!AK23</f>
        <v>0.37505126999999999</v>
      </c>
      <c r="AL23" s="4">
        <f>'Services - Inflows'!AL23-'Services - Outflows '!AL23</f>
        <v>1.3778984599999997</v>
      </c>
      <c r="AM23" s="4">
        <f>'Services - Inflows'!AM23-'Services - Outflows '!AM23</f>
        <v>0.60983406999999989</v>
      </c>
      <c r="AN23" s="4">
        <f>'Services - Inflows'!AN23-'Services - Outflows '!AN23</f>
        <v>1.9733235699999998</v>
      </c>
      <c r="AO23" s="4">
        <f>'Services - Inflows'!AO23-'Services - Outflows '!AO23</f>
        <v>0.23797769000000007</v>
      </c>
      <c r="AP23" s="4">
        <f>'Services - Inflows'!AP23-'Services - Outflows '!AP23</f>
        <v>-2.2762279999999996E-2</v>
      </c>
      <c r="AQ23" s="4">
        <f>'Services - Inflows'!AQ23-'Services - Outflows '!AQ23</f>
        <v>1.8522190799999998</v>
      </c>
      <c r="AR23" s="4">
        <f>'Services - Inflows'!AR23-'Services - Outflows '!AR23</f>
        <v>6</v>
      </c>
      <c r="AS23" s="4">
        <f>'Services - Inflows'!AS23-'Services - Outflows '!AS23</f>
        <v>0.17399186999999999</v>
      </c>
      <c r="AT23" s="4">
        <f>'Services - Inflows'!AT23-'Services - Outflows '!AT23</f>
        <v>1.8385626200000007</v>
      </c>
      <c r="AU23" s="4">
        <f>'Services - Inflows'!AU23-'Services - Outflows '!AU23</f>
        <v>1.6252407100000001</v>
      </c>
      <c r="AV23" s="4">
        <f>'Services - Inflows'!AV23-'Services - Outflows '!AV23</f>
        <v>0.27994390000000002</v>
      </c>
      <c r="AW23" s="25"/>
      <c r="AX23" s="26"/>
      <c r="AY23" s="25"/>
      <c r="AZ23" s="23"/>
      <c r="BA23" s="25"/>
      <c r="BB23" s="25"/>
      <c r="BC23" s="23"/>
      <c r="BD23" s="23"/>
      <c r="BE23" s="23"/>
    </row>
    <row r="24" spans="1:57" ht="15.75" thickBot="1" x14ac:dyDescent="0.3">
      <c r="B24" s="29"/>
      <c r="C24" s="30"/>
      <c r="D24" s="43" t="s">
        <v>11</v>
      </c>
      <c r="E24" s="43"/>
      <c r="F24" s="43"/>
      <c r="G24" s="43"/>
      <c r="H24" s="43"/>
      <c r="I24" s="4">
        <f>'Services - Inflows'!I24-'Services - Outflows '!I24</f>
        <v>-4.1002479100000002</v>
      </c>
      <c r="J24" s="4">
        <f>'Services - Inflows'!J24-'Services - Outflows '!J24</f>
        <v>4.7356301899999984</v>
      </c>
      <c r="K24" s="4">
        <f>'Services - Inflows'!K24-'Services - Outflows '!K24</f>
        <v>8.4069882599999985</v>
      </c>
      <c r="L24" s="4">
        <f>'Services - Inflows'!L24-'Services - Outflows '!L24</f>
        <v>-7.8612665699999988</v>
      </c>
      <c r="M24" s="4">
        <f>'Services - Inflows'!M24-'Services - Outflows '!M24</f>
        <v>17.98859096</v>
      </c>
      <c r="N24" s="4">
        <f>'Services - Inflows'!N24-'Services - Outflows '!N24</f>
        <v>5.6909249099999997</v>
      </c>
      <c r="O24" s="4">
        <f>'Services - Inflows'!O24-'Services - Outflows '!O24</f>
        <v>18.76137335999999</v>
      </c>
      <c r="P24" s="4">
        <f>'Services - Inflows'!P24-'Services - Outflows '!P24</f>
        <v>40.061940239999991</v>
      </c>
      <c r="Q24" s="4">
        <f>'Services - Inflows'!Q24-'Services - Outflows '!Q24</f>
        <v>15.845886679999991</v>
      </c>
      <c r="R24" s="4">
        <f>'Services - Inflows'!R24-'Services - Outflows '!R24</f>
        <v>4.7270864500000007</v>
      </c>
      <c r="S24" s="4">
        <f>'Services - Inflows'!S24-'Services - Outflows '!S24</f>
        <v>3.7128690499999983</v>
      </c>
      <c r="T24" s="4">
        <f>'Services - Inflows'!T24-'Services - Outflows '!T24</f>
        <v>8.7455158199999996</v>
      </c>
      <c r="U24" s="4">
        <f>'Services - Inflows'!U24-'Services - Outflows '!U24</f>
        <v>9.199704800000001</v>
      </c>
      <c r="V24" s="4">
        <f>'Services - Inflows'!V24-'Services - Outflows '!V24</f>
        <v>8.6364276999999987</v>
      </c>
      <c r="W24" s="4">
        <f>'Services - Inflows'!W24-'Services - Outflows '!W24</f>
        <v>6.0269851799999987</v>
      </c>
      <c r="X24" s="4">
        <f>'Services - Inflows'!X24-'Services - Outflows '!X24</f>
        <v>8.1870029500000001</v>
      </c>
      <c r="Y24" s="4">
        <f>'Services - Inflows'!Y24-'Services - Outflows '!Y24</f>
        <v>4.6430852499999986</v>
      </c>
      <c r="Z24" s="4">
        <f>'Services - Inflows'!Z24-'Services - Outflows '!Z24</f>
        <v>6.3132348600000014</v>
      </c>
      <c r="AA24" s="4">
        <f>'Services - Inflows'!AA24-'Services - Outflows '!AA24</f>
        <v>7.6863824299999957</v>
      </c>
      <c r="AB24" s="4">
        <f>'Services - Inflows'!AB24-'Services - Outflows '!AB24</f>
        <v>4.6242977799999991</v>
      </c>
      <c r="AC24" s="4">
        <f>'Services - Inflows'!AC24-'Services - Outflows '!AC24</f>
        <v>9.8037886299999961</v>
      </c>
      <c r="AD24" s="4">
        <f>'Services - Inflows'!AD24-'Services - Outflows '!AD24</f>
        <v>15.382467739999999</v>
      </c>
      <c r="AE24" s="4">
        <f>'Services - Inflows'!AE24-'Services - Outflows '!AE24</f>
        <v>3.5021572299999995</v>
      </c>
      <c r="AF24" s="4">
        <f>'Services - Inflows'!AF24-'Services - Outflows '!AF24</f>
        <v>2.3280962900000004</v>
      </c>
      <c r="AG24" s="4">
        <f>'Services - Inflows'!AG24-'Services - Outflows '!AG24</f>
        <v>0</v>
      </c>
      <c r="AH24" s="4">
        <f>'Services - Inflows'!AH24-'Services - Outflows '!AH24</f>
        <v>1.6029531900000002</v>
      </c>
      <c r="AI24" s="4">
        <f>'Services - Inflows'!AI24-'Services - Outflows '!AI24</f>
        <v>5.5676520499999986</v>
      </c>
      <c r="AJ24" s="4">
        <f>'Services - Inflows'!AJ24-'Services - Outflows '!AJ24</f>
        <v>3.7694930500000012</v>
      </c>
      <c r="AK24" s="4">
        <f>'Services - Inflows'!AK24-'Services - Outflows '!AK24</f>
        <v>2.8924681999999997</v>
      </c>
      <c r="AL24" s="4">
        <f>'Services - Inflows'!AL24-'Services - Outflows '!AL24</f>
        <v>2.3861360999999999</v>
      </c>
      <c r="AM24" s="4">
        <f>'Services - Inflows'!AM24-'Services - Outflows '!AM24</f>
        <v>4.1275227899999987</v>
      </c>
      <c r="AN24" s="4">
        <f>'Services - Inflows'!AN24-'Services - Outflows '!AN24</f>
        <v>3.1144222699999999</v>
      </c>
      <c r="AO24" s="4">
        <f>'Services - Inflows'!AO24-'Services - Outflows '!AO24</f>
        <v>2.2659647100000004</v>
      </c>
      <c r="AP24" s="4">
        <f>'Services - Inflows'!AP24-'Services - Outflows '!AP24</f>
        <v>2.0300972100000001</v>
      </c>
      <c r="AQ24" s="4">
        <f>'Services - Inflows'!AQ24-'Services - Outflows '!AQ24</f>
        <v>2.7484340299999994</v>
      </c>
      <c r="AR24" s="4">
        <f>'Services - Inflows'!AR24-'Services - Outflows '!AR24</f>
        <v>3</v>
      </c>
      <c r="AS24" s="4">
        <f>'Services - Inflows'!AS24-'Services - Outflows '!AS24</f>
        <v>1.9498771399999999</v>
      </c>
      <c r="AT24" s="4">
        <f>'Services - Inflows'!AT24-'Services - Outflows '!AT24</f>
        <v>2.16861426</v>
      </c>
      <c r="AU24" s="4">
        <f>'Services - Inflows'!AU24-'Services - Outflows '!AU24</f>
        <v>0.53861728000000042</v>
      </c>
      <c r="AV24" s="4">
        <f>'Services - Inflows'!AV24-'Services - Outflows '!AV24</f>
        <v>1.4481549599999999</v>
      </c>
      <c r="AW24" s="25"/>
      <c r="AX24" s="26"/>
      <c r="AY24" s="25"/>
      <c r="AZ24" s="23"/>
      <c r="BA24" s="25"/>
      <c r="BB24" s="25"/>
      <c r="BC24" s="23"/>
      <c r="BD24" s="23"/>
      <c r="BE24" s="23"/>
    </row>
    <row r="25" spans="1:57" ht="15.75" thickBot="1" x14ac:dyDescent="0.3">
      <c r="B25" s="29"/>
      <c r="C25" s="30"/>
      <c r="D25" s="31" t="s">
        <v>12</v>
      </c>
      <c r="E25" s="31"/>
      <c r="F25" s="31"/>
      <c r="G25" s="31"/>
      <c r="H25" s="32"/>
      <c r="I25" s="4">
        <f>'Services - Inflows'!I25-'Services - Outflows '!I25</f>
        <v>7.4628293999999959</v>
      </c>
      <c r="J25" s="4">
        <f>'Services - Inflows'!J25-'Services - Outflows '!J25</f>
        <v>5.8724060000000016</v>
      </c>
      <c r="K25" s="4">
        <f>'Services - Inflows'!K25-'Services - Outflows '!K25</f>
        <v>2.0282817600000014</v>
      </c>
      <c r="L25" s="4">
        <f>'Services - Inflows'!L25-'Services - Outflows '!L25</f>
        <v>5.3202055599999998</v>
      </c>
      <c r="M25" s="4">
        <f>'Services - Inflows'!M25-'Services - Outflows '!M25</f>
        <v>5.6809019999999979</v>
      </c>
      <c r="N25" s="4">
        <f>'Services - Inflows'!N25-'Services - Outflows '!N25</f>
        <v>0.58049510000000026</v>
      </c>
      <c r="O25" s="4">
        <f>'Services - Inflows'!O25-'Services - Outflows '!O25</f>
        <v>1.8565911099999983</v>
      </c>
      <c r="P25" s="4">
        <f>'Services - Inflows'!P25-'Services - Outflows '!P25</f>
        <v>4.6918815099999964</v>
      </c>
      <c r="Q25" s="4">
        <f>'Services - Inflows'!Q25-'Services - Outflows '!Q25</f>
        <v>38.031308959999997</v>
      </c>
      <c r="R25" s="4">
        <f>'Services - Inflows'!R25-'Services - Outflows '!R25</f>
        <v>11.004246290000003</v>
      </c>
      <c r="S25" s="4">
        <f>'Services - Inflows'!S25-'Services - Outflows '!S25</f>
        <v>4.0541466400000008</v>
      </c>
      <c r="T25" s="4">
        <f>'Services - Inflows'!T25-'Services - Outflows '!T25</f>
        <v>1.8111866299999981</v>
      </c>
      <c r="U25" s="4">
        <f>'Services - Inflows'!U25-'Services - Outflows '!U25</f>
        <v>2.5596567299999999</v>
      </c>
      <c r="V25" s="4">
        <f>'Services - Inflows'!V25-'Services - Outflows '!V25</f>
        <v>6.8545997400000029</v>
      </c>
      <c r="W25" s="4">
        <f>'Services - Inflows'!W25-'Services - Outflows '!W25</f>
        <v>-1.6922802600000004</v>
      </c>
      <c r="X25" s="4">
        <f>'Services - Inflows'!X25-'Services - Outflows '!X25</f>
        <v>0.96797525000000118</v>
      </c>
      <c r="Y25" s="4">
        <f>'Services - Inflows'!Y25-'Services - Outflows '!Y25</f>
        <v>8.7576770899999978</v>
      </c>
      <c r="Z25" s="4">
        <f>'Services - Inflows'!Z25-'Services - Outflows '!Z25</f>
        <v>0.56620855999999975</v>
      </c>
      <c r="AA25" s="4">
        <f>'Services - Inflows'!AA25-'Services - Outflows '!AA25</f>
        <v>-12.24709393999999</v>
      </c>
      <c r="AB25" s="4">
        <f>'Services - Inflows'!AB25-'Services - Outflows '!AB25</f>
        <v>-0.87760577999999967</v>
      </c>
      <c r="AC25" s="4">
        <f>'Services - Inflows'!AC25-'Services - Outflows '!AC25</f>
        <v>0.13259248000000134</v>
      </c>
      <c r="AD25" s="4">
        <f>'Services - Inflows'!AD25-'Services - Outflows '!AD25</f>
        <v>1.9748483699999975</v>
      </c>
      <c r="AE25" s="4">
        <f>'Services - Inflows'!AE25-'Services - Outflows '!AE25</f>
        <v>3.0582253999999991</v>
      </c>
      <c r="AF25" s="4">
        <f>'Services - Inflows'!AF25-'Services - Outflows '!AF25</f>
        <v>0.60711957000000005</v>
      </c>
      <c r="AG25" s="4">
        <f>'Services - Inflows'!AG25-'Services - Outflows '!AG25</f>
        <v>1</v>
      </c>
      <c r="AH25" s="4">
        <f>'Services - Inflows'!AH25-'Services - Outflows '!AH25</f>
        <v>1.7018004599999998</v>
      </c>
      <c r="AI25" s="4">
        <f>'Services - Inflows'!AI25-'Services - Outflows '!AI25</f>
        <v>4.7562057900000001</v>
      </c>
      <c r="AJ25" s="4">
        <f>'Services - Inflows'!AJ25-'Services - Outflows '!AJ25</f>
        <v>7.4840343200000001</v>
      </c>
      <c r="AK25" s="4">
        <f>'Services - Inflows'!AK25-'Services - Outflows '!AK25</f>
        <v>5.1550052000000015</v>
      </c>
      <c r="AL25" s="4">
        <f>'Services - Inflows'!AL25-'Services - Outflows '!AL25</f>
        <v>-2.6590730000000118E-2</v>
      </c>
      <c r="AM25" s="4">
        <f>'Services - Inflows'!AM25-'Services - Outflows '!AM25</f>
        <v>3.6968768300000017</v>
      </c>
      <c r="AN25" s="4">
        <f>'Services - Inflows'!AN25-'Services - Outflows '!AN25</f>
        <v>4.4535756700000011</v>
      </c>
      <c r="AO25" s="4">
        <f>'Services - Inflows'!AO25-'Services - Outflows '!AO25</f>
        <v>6.7728890900000032</v>
      </c>
      <c r="AP25" s="4">
        <f>'Services - Inflows'!AP25-'Services - Outflows '!AP25</f>
        <v>2.8089067000000014</v>
      </c>
      <c r="AQ25" s="4">
        <f>'Services - Inflows'!AQ25-'Services - Outflows '!AQ25</f>
        <v>5.2902373499999999</v>
      </c>
      <c r="AR25" s="4">
        <f>'Services - Inflows'!AR25-'Services - Outflows '!AR25</f>
        <v>1</v>
      </c>
      <c r="AS25" s="4">
        <f>'Services - Inflows'!AS25-'Services - Outflows '!AS25</f>
        <v>-0.77363556999999972</v>
      </c>
      <c r="AT25" s="4">
        <f>'Services - Inflows'!AT25-'Services - Outflows '!AT25</f>
        <v>1.7702119500000004</v>
      </c>
      <c r="AU25" s="4">
        <f>'Services - Inflows'!AU25-'Services - Outflows '!AU25</f>
        <v>-0.22514325999999896</v>
      </c>
      <c r="AV25" s="4">
        <f>'Services - Inflows'!AV25-'Services - Outflows '!AV25</f>
        <v>1.0219650299999996</v>
      </c>
      <c r="AW25" s="25"/>
      <c r="AX25" s="26"/>
      <c r="AY25" s="25"/>
      <c r="AZ25" s="23"/>
      <c r="BA25" s="25"/>
      <c r="BB25" s="25"/>
      <c r="BC25" s="23"/>
      <c r="BD25" s="23"/>
      <c r="BE25" s="23"/>
    </row>
    <row r="26" spans="1:57" ht="15.75" thickBot="1" x14ac:dyDescent="0.3">
      <c r="B26" s="1"/>
      <c r="C26" s="33" t="s">
        <v>13</v>
      </c>
      <c r="D26" s="33"/>
      <c r="E26" s="33"/>
      <c r="F26" s="33"/>
      <c r="G26" s="33"/>
      <c r="H26" s="34"/>
      <c r="I26" s="3">
        <f>'Services - Inflows'!I26-'Services - Outflows '!I26</f>
        <v>-0.23314478000000038</v>
      </c>
      <c r="J26" s="3">
        <f>'Services - Inflows'!J26-'Services - Outflows '!J26</f>
        <v>1.8924422099999991</v>
      </c>
      <c r="K26" s="3">
        <f>'Services - Inflows'!K26-'Services - Outflows '!K26</f>
        <v>-0.37695976999999914</v>
      </c>
      <c r="L26" s="3">
        <f>'Services - Inflows'!L26-'Services - Outflows '!L26</f>
        <v>-1.8513642000000003</v>
      </c>
      <c r="M26" s="3">
        <f>'Services - Inflows'!M26-'Services - Outflows '!M26</f>
        <v>-1.6732206499999998</v>
      </c>
      <c r="N26" s="3">
        <f>'Services - Inflows'!N26-'Services - Outflows '!N26</f>
        <v>-2.3622154700000002</v>
      </c>
      <c r="O26" s="3">
        <f>'Services - Inflows'!O26-'Services - Outflows '!O26</f>
        <v>-4.6513694900000004</v>
      </c>
      <c r="P26" s="3">
        <f>'Services - Inflows'!P26-'Services - Outflows '!P26</f>
        <v>1.3404004899999986</v>
      </c>
      <c r="Q26" s="3">
        <f>'Services - Inflows'!Q26-'Services - Outflows '!Q26</f>
        <v>-2.7173649799999993</v>
      </c>
      <c r="R26" s="3">
        <f>'Services - Inflows'!R26-'Services - Outflows '!R26</f>
        <v>-4.2085518699999991</v>
      </c>
      <c r="S26" s="3">
        <f>'Services - Inflows'!S26-'Services - Outflows '!S26</f>
        <v>-1.1437455400000003</v>
      </c>
      <c r="T26" s="3">
        <f>'Services - Inflows'!T26-'Services - Outflows '!T26</f>
        <v>-0.46361448999999988</v>
      </c>
      <c r="U26" s="3">
        <f>'Services - Inflows'!U26-'Services - Outflows '!U26</f>
        <v>-2.4008060699999998</v>
      </c>
      <c r="V26" s="3">
        <f>'Services - Inflows'!V26-'Services - Outflows '!V26</f>
        <v>-0.37420191999999997</v>
      </c>
      <c r="W26" s="3">
        <f>'Services - Inflows'!W26-'Services - Outflows '!W26</f>
        <v>-3.3785153099999992</v>
      </c>
      <c r="X26" s="3">
        <f>'Services - Inflows'!X26-'Services - Outflows '!X26</f>
        <v>-3.4312201200000003</v>
      </c>
      <c r="Y26" s="3">
        <f>'Services - Inflows'!Y26-'Services - Outflows '!Y26</f>
        <v>-3.4402988199999998</v>
      </c>
      <c r="Z26" s="3">
        <f>'Services - Inflows'!Z26-'Services - Outflows '!Z26</f>
        <v>-1.1155340899999997</v>
      </c>
      <c r="AA26" s="3">
        <f>'Services - Inflows'!AA26-'Services - Outflows '!AA26</f>
        <v>-6.4742562100000001</v>
      </c>
      <c r="AB26" s="3">
        <f>'Services - Inflows'!AB26-'Services - Outflows '!AB26</f>
        <v>-2.7256157500000002</v>
      </c>
      <c r="AC26" s="3">
        <f>'Services - Inflows'!AC26-'Services - Outflows '!AC26</f>
        <v>-4.3880705799999999</v>
      </c>
      <c r="AD26" s="3">
        <f>'Services - Inflows'!AD26-'Services - Outflows '!AD26</f>
        <v>-1.0707678</v>
      </c>
      <c r="AE26" s="3">
        <f>'Services - Inflows'!AE26-'Services - Outflows '!AE26</f>
        <v>-1.1557724999999999</v>
      </c>
      <c r="AF26" s="3">
        <f>'Services - Inflows'!AF26-'Services - Outflows '!AF26</f>
        <v>-3.5600605099999996</v>
      </c>
      <c r="AG26" s="3">
        <f>'Services - Inflows'!AG26-'Services - Outflows '!AG26</f>
        <v>-1</v>
      </c>
      <c r="AH26" s="3">
        <f>'Services - Inflows'!AH26-'Services - Outflows '!AH26</f>
        <v>-1.5448632000000004</v>
      </c>
      <c r="AI26" s="3">
        <f>'Services - Inflows'!AI26-'Services - Outflows '!AI26</f>
        <v>-2.7035341500000012</v>
      </c>
      <c r="AJ26" s="3">
        <f>'Services - Inflows'!AJ26-'Services - Outflows '!AJ26</f>
        <v>-0.55308488999999961</v>
      </c>
      <c r="AK26" s="3">
        <f>'Services - Inflows'!AK26-'Services - Outflows '!AK26</f>
        <v>-1.221520879999999</v>
      </c>
      <c r="AL26" s="3">
        <f>'Services - Inflows'!AL26-'Services - Outflows '!AL26</f>
        <v>-3.5030358199999991</v>
      </c>
      <c r="AM26" s="3">
        <f>'Services - Inflows'!AM26-'Services - Outflows '!AM26</f>
        <v>-3.2098973200000005</v>
      </c>
      <c r="AN26" s="3">
        <f>'Services - Inflows'!AN26-'Services - Outflows '!AN26</f>
        <v>-3.2192715999999995</v>
      </c>
      <c r="AO26" s="3">
        <f>'Services - Inflows'!AO26-'Services - Outflows '!AO26</f>
        <v>-1.3956479999999996</v>
      </c>
      <c r="AP26" s="3">
        <f>'Services - Inflows'!AP26-'Services - Outflows '!AP26</f>
        <v>-5.4840001599999999</v>
      </c>
      <c r="AQ26" s="3">
        <f>'Services - Inflows'!AQ26-'Services - Outflows '!AQ26</f>
        <v>-0.69369183000000079</v>
      </c>
      <c r="AR26" s="3">
        <f>'Services - Inflows'!AR26-'Services - Outflows '!AR26</f>
        <v>-4</v>
      </c>
      <c r="AS26" s="3">
        <f>'Services - Inflows'!AS26-'Services - Outflows '!AS26</f>
        <v>-2.4333481599999995</v>
      </c>
      <c r="AT26" s="3">
        <f>'Services - Inflows'!AT26-'Services - Outflows '!AT26</f>
        <v>2.4940628500000006</v>
      </c>
      <c r="AU26" s="3">
        <f>'Services - Inflows'!AU26-'Services - Outflows '!AU26</f>
        <v>-6.1366838100000001</v>
      </c>
      <c r="AV26" s="3">
        <f>'Services - Inflows'!AV26-'Services - Outflows '!AV26</f>
        <v>3.0287045400000001</v>
      </c>
      <c r="AW26" s="25"/>
      <c r="AX26" s="26"/>
      <c r="AY26" s="25"/>
      <c r="AZ26" s="23"/>
      <c r="BA26" s="25"/>
      <c r="BB26" s="25"/>
      <c r="BC26" s="23"/>
      <c r="BD26" s="23"/>
      <c r="BE26" s="23"/>
    </row>
    <row r="27" spans="1:57" ht="15.75" thickBot="1" x14ac:dyDescent="0.3">
      <c r="B27" s="29"/>
      <c r="C27" s="30"/>
      <c r="D27" s="31" t="s">
        <v>14</v>
      </c>
      <c r="E27" s="31"/>
      <c r="F27" s="31"/>
      <c r="G27" s="31"/>
      <c r="H27" s="32"/>
      <c r="I27" s="4">
        <f>'Services - Inflows'!I27-'Services - Outflows '!I27</f>
        <v>0.78027654999999996</v>
      </c>
      <c r="J27" s="4">
        <f>'Services - Inflows'!J27-'Services - Outflows '!J27</f>
        <v>2.9019905399999995</v>
      </c>
      <c r="K27" s="4">
        <f>'Services - Inflows'!K27-'Services - Outflows '!K27</f>
        <v>3.0748980600000007</v>
      </c>
      <c r="L27" s="4">
        <f>'Services - Inflows'!L27-'Services - Outflows '!L27</f>
        <v>1.63444276</v>
      </c>
      <c r="M27" s="4">
        <f>'Services - Inflows'!M27-'Services - Outflows '!M27</f>
        <v>1.8313842499999999</v>
      </c>
      <c r="N27" s="4">
        <f>'Services - Inflows'!N27-'Services - Outflows '!N27</f>
        <v>0.27760966999999948</v>
      </c>
      <c r="O27" s="4">
        <f>'Services - Inflows'!O27-'Services - Outflows '!O27</f>
        <v>0.61946411999999973</v>
      </c>
      <c r="P27" s="4">
        <f>'Services - Inflows'!P27-'Services - Outflows '!P27</f>
        <v>4.9755888499999994</v>
      </c>
      <c r="Q27" s="4">
        <f>'Services - Inflows'!Q27-'Services - Outflows '!Q27</f>
        <v>-0.19880511999999961</v>
      </c>
      <c r="R27" s="4">
        <f>'Services - Inflows'!R27-'Services - Outflows '!R27</f>
        <v>1.6101968100000001</v>
      </c>
      <c r="S27" s="4">
        <f>'Services - Inflows'!S27-'Services - Outflows '!S27</f>
        <v>2.0216071799999993</v>
      </c>
      <c r="T27" s="4">
        <f>'Services - Inflows'!T27-'Services - Outflows '!T27</f>
        <v>1.2966954599999998</v>
      </c>
      <c r="U27" s="4">
        <f>'Services - Inflows'!U27-'Services - Outflows '!U27</f>
        <v>0.11881433000000019</v>
      </c>
      <c r="V27" s="4">
        <f>'Services - Inflows'!V27-'Services - Outflows '!V27</f>
        <v>2.3378112399999997</v>
      </c>
      <c r="W27" s="4">
        <f>'Services - Inflows'!W27-'Services - Outflows '!W27</f>
        <v>-0.31383117000000027</v>
      </c>
      <c r="X27" s="4">
        <f>'Services - Inflows'!X27-'Services - Outflows '!X27</f>
        <v>1.3812770500000005</v>
      </c>
      <c r="Y27" s="4">
        <f>'Services - Inflows'!Y27-'Services - Outflows '!Y27</f>
        <v>0.80552806000000032</v>
      </c>
      <c r="Z27" s="4">
        <f>'Services - Inflows'!Z27-'Services - Outflows '!Z27</f>
        <v>2.0983201100000004</v>
      </c>
      <c r="AA27" s="4">
        <f>'Services - Inflows'!AA27-'Services - Outflows '!AA27</f>
        <v>0.48691229000000003</v>
      </c>
      <c r="AB27" s="4">
        <f>'Services - Inflows'!AB27-'Services - Outflows '!AB27</f>
        <v>-0.57368109000000045</v>
      </c>
      <c r="AC27" s="4">
        <f>'Services - Inflows'!AC27-'Services - Outflows '!AC27</f>
        <v>-0.16185585999999996</v>
      </c>
      <c r="AD27" s="4">
        <f>'Services - Inflows'!AD27-'Services - Outflows '!AD27</f>
        <v>2.4484806100000003</v>
      </c>
      <c r="AE27" s="4">
        <f>'Services - Inflows'!AE27-'Services - Outflows '!AE27</f>
        <v>1.25151601</v>
      </c>
      <c r="AF27" s="4">
        <f>'Services - Inflows'!AF27-'Services - Outflows '!AF27</f>
        <v>-0.54400061999999993</v>
      </c>
      <c r="AG27" s="4">
        <f>'Services - Inflows'!AG27-'Services - Outflows '!AG27</f>
        <v>0</v>
      </c>
      <c r="AH27" s="4">
        <f>'Services - Inflows'!AH27-'Services - Outflows '!AH27</f>
        <v>0.32506330999999999</v>
      </c>
      <c r="AI27" s="4">
        <f>'Services - Inflows'!AI27-'Services - Outflows '!AI27</f>
        <v>-5.2390599999999843E-2</v>
      </c>
      <c r="AJ27" s="4">
        <f>'Services - Inflows'!AJ27-'Services - Outflows '!AJ27</f>
        <v>0.54070423000000001</v>
      </c>
      <c r="AK27" s="4">
        <f>'Services - Inflows'!AK27-'Services - Outflows '!AK27</f>
        <v>0.99220451999999992</v>
      </c>
      <c r="AL27" s="4">
        <f>'Services - Inflows'!AL27-'Services - Outflows '!AL27</f>
        <v>-0.18573561999999977</v>
      </c>
      <c r="AM27" s="4">
        <f>'Services - Inflows'!AM27-'Services - Outflows '!AM27</f>
        <v>0.60984145999999995</v>
      </c>
      <c r="AN27" s="4">
        <f>'Services - Inflows'!AN27-'Services - Outflows '!AN27</f>
        <v>-0.4833903699999999</v>
      </c>
      <c r="AO27" s="4">
        <f>'Services - Inflows'!AO27-'Services - Outflows '!AO27</f>
        <v>0.47331803999999922</v>
      </c>
      <c r="AP27" s="4">
        <f>'Services - Inflows'!AP27-'Services - Outflows '!AP27</f>
        <v>0.78236463999999994</v>
      </c>
      <c r="AQ27" s="4">
        <f>'Services - Inflows'!AQ27-'Services - Outflows '!AQ27</f>
        <v>1.2229912699999996</v>
      </c>
      <c r="AR27" s="4">
        <f>'Services - Inflows'!AR27-'Services - Outflows '!AR27</f>
        <v>0</v>
      </c>
      <c r="AS27" s="4">
        <f>'Services - Inflows'!AS27-'Services - Outflows '!AS27</f>
        <v>-1.4729640000000099E-2</v>
      </c>
      <c r="AT27" s="4">
        <f>'Services - Inflows'!AT27-'Services - Outflows '!AT27</f>
        <v>4.9428391600000001</v>
      </c>
      <c r="AU27" s="4">
        <f>'Services - Inflows'!AU27-'Services - Outflows '!AU27</f>
        <v>-0.32024600000000047</v>
      </c>
      <c r="AV27" s="4">
        <f>'Services - Inflows'!AV27-'Services - Outflows '!AV27</f>
        <v>4.1837979199999999</v>
      </c>
      <c r="AW27" s="25"/>
      <c r="AX27" s="26"/>
      <c r="AY27" s="25"/>
      <c r="AZ27" s="23"/>
      <c r="BA27" s="25"/>
      <c r="BB27" s="25"/>
      <c r="BC27" s="23"/>
      <c r="BD27" s="23"/>
      <c r="BE27" s="23"/>
    </row>
    <row r="28" spans="1:57" ht="15.75" thickBot="1" x14ac:dyDescent="0.3">
      <c r="B28" s="29"/>
      <c r="C28" s="30"/>
      <c r="D28" s="31" t="s">
        <v>15</v>
      </c>
      <c r="E28" s="31"/>
      <c r="F28" s="31"/>
      <c r="G28" s="31"/>
      <c r="H28" s="32"/>
      <c r="I28" s="4">
        <f>'Services - Inflows'!I28-'Services - Outflows '!I28</f>
        <v>-0.99878511000000025</v>
      </c>
      <c r="J28" s="4">
        <f>'Services - Inflows'!J28-'Services - Outflows '!J28</f>
        <v>-1.0095483300000001</v>
      </c>
      <c r="K28" s="4">
        <f>'Services - Inflows'!K28-'Services - Outflows '!K28</f>
        <v>-3.4166199399999999</v>
      </c>
      <c r="L28" s="4">
        <f>'Services - Inflows'!L28-'Services - Outflows '!L28</f>
        <v>-3.4858069600000006</v>
      </c>
      <c r="M28" s="4">
        <f>'Services - Inflows'!M28-'Services - Outflows '!M28</f>
        <v>-3.3728051300000002</v>
      </c>
      <c r="N28" s="4">
        <f>'Services - Inflows'!N28-'Services - Outflows '!N28</f>
        <v>-2.63329236</v>
      </c>
      <c r="O28" s="4">
        <f>'Services - Inflows'!O28-'Services - Outflows '!O28</f>
        <v>-5.2399936099999991</v>
      </c>
      <c r="P28" s="4">
        <f>'Services - Inflows'!P28-'Services - Outflows '!P28</f>
        <v>-3.6330383600000005</v>
      </c>
      <c r="Q28" s="4">
        <f>'Services - Inflows'!Q28-'Services - Outflows '!Q28</f>
        <v>-2.5185598599999994</v>
      </c>
      <c r="R28" s="4">
        <f>'Services - Inflows'!R28-'Services - Outflows '!R28</f>
        <v>-5.8187486799999988</v>
      </c>
      <c r="S28" s="4">
        <f>'Services - Inflows'!S28-'Services - Outflows '!S28</f>
        <v>-3.1653527199999996</v>
      </c>
      <c r="T28" s="4">
        <f>'Services - Inflows'!T28-'Services - Outflows '!T28</f>
        <v>-1.7403623299999995</v>
      </c>
      <c r="U28" s="4">
        <f>'Services - Inflows'!U28-'Services - Outflows '!U28</f>
        <v>-2.5196204</v>
      </c>
      <c r="V28" s="4">
        <f>'Services - Inflows'!V28-'Services - Outflows '!V28</f>
        <v>-2.7120131599999997</v>
      </c>
      <c r="W28" s="4">
        <f>'Services - Inflows'!W28-'Services - Outflows '!W28</f>
        <v>-3.0646841399999998</v>
      </c>
      <c r="X28" s="4">
        <f>'Services - Inflows'!X28-'Services - Outflows '!X28</f>
        <v>-4.8124971700000003</v>
      </c>
      <c r="Y28" s="4">
        <f>'Services - Inflows'!Y28-'Services - Outflows '!Y28</f>
        <v>-4.2458268800000001</v>
      </c>
      <c r="Z28" s="4">
        <f>'Services - Inflows'!Z28-'Services - Outflows '!Z28</f>
        <v>-3.2138542000000001</v>
      </c>
      <c r="AA28" s="4">
        <f>'Services - Inflows'!AA28-'Services - Outflows '!AA28</f>
        <v>-6.9611685000000003</v>
      </c>
      <c r="AB28" s="4">
        <f>'Services - Inflows'!AB28-'Services - Outflows '!AB28</f>
        <v>-2.1519346599999993</v>
      </c>
      <c r="AC28" s="4">
        <f>'Services - Inflows'!AC28-'Services - Outflows '!AC28</f>
        <v>-4.2262147199999998</v>
      </c>
      <c r="AD28" s="4">
        <f>'Services - Inflows'!AD28-'Services - Outflows '!AD28</f>
        <v>-3.5192484100000003</v>
      </c>
      <c r="AE28" s="4">
        <f>'Services - Inflows'!AE28-'Services - Outflows '!AE28</f>
        <v>-2.4072885099999999</v>
      </c>
      <c r="AF28" s="4">
        <f>'Services - Inflows'!AF28-'Services - Outflows '!AF28</f>
        <v>-3.0160598899999997</v>
      </c>
      <c r="AG28" s="4">
        <f>'Services - Inflows'!AG28-'Services - Outflows '!AG28</f>
        <v>-1</v>
      </c>
      <c r="AH28" s="4">
        <f>'Services - Inflows'!AH28-'Services - Outflows '!AH28</f>
        <v>-1.86992651</v>
      </c>
      <c r="AI28" s="4">
        <f>'Services - Inflows'!AI28-'Services - Outflows '!AI28</f>
        <v>-2.6511435500000009</v>
      </c>
      <c r="AJ28" s="4">
        <f>'Services - Inflows'!AJ28-'Services - Outflows '!AJ28</f>
        <v>-1.0937891199999996</v>
      </c>
      <c r="AK28" s="4">
        <f>'Services - Inflows'!AK28-'Services - Outflows '!AK28</f>
        <v>-2.217714089999999</v>
      </c>
      <c r="AL28" s="4">
        <f>'Services - Inflows'!AL28-'Services - Outflows '!AL28</f>
        <v>-3.3130893599999998</v>
      </c>
      <c r="AM28" s="4">
        <f>'Services - Inflows'!AM28-'Services - Outflows '!AM28</f>
        <v>-3.8197387800000002</v>
      </c>
      <c r="AN28" s="4">
        <f>'Services - Inflows'!AN28-'Services - Outflows '!AN28</f>
        <v>-2.7358812299999995</v>
      </c>
      <c r="AO28" s="4">
        <f>'Services - Inflows'!AO28-'Services - Outflows '!AO28</f>
        <v>-1.8689660399999992</v>
      </c>
      <c r="AP28" s="4">
        <f>'Services - Inflows'!AP28-'Services - Outflows '!AP28</f>
        <v>-6.2663647999999998</v>
      </c>
      <c r="AQ28" s="4">
        <f>'Services - Inflows'!AQ28-'Services - Outflows '!AQ28</f>
        <v>-1.9166831000000004</v>
      </c>
      <c r="AR28" s="4">
        <f>'Services - Inflows'!AR28-'Services - Outflows '!AR28</f>
        <v>-4</v>
      </c>
      <c r="AS28" s="4">
        <f>'Services - Inflows'!AS28-'Services - Outflows '!AS28</f>
        <v>-2.4186185199999999</v>
      </c>
      <c r="AT28" s="4">
        <f>'Services - Inflows'!AT28-'Services - Outflows '!AT28</f>
        <v>-2.4487763099999995</v>
      </c>
      <c r="AU28" s="4">
        <f>'Services - Inflows'!AU28-'Services - Outflows '!AU28</f>
        <v>-5.81643781</v>
      </c>
      <c r="AV28" s="4">
        <f>'Services - Inflows'!AV28-'Services - Outflows '!AV28</f>
        <v>-1.1285996399999998</v>
      </c>
      <c r="AW28" s="25"/>
      <c r="AX28" s="26"/>
      <c r="AY28" s="25"/>
      <c r="AZ28" s="23"/>
      <c r="BA28" s="25"/>
      <c r="BB28" s="25"/>
      <c r="BC28" s="23"/>
      <c r="BD28" s="23"/>
      <c r="BE28" s="23"/>
    </row>
    <row r="29" spans="1:57" ht="15.75" thickBot="1" x14ac:dyDescent="0.3">
      <c r="B29" s="1"/>
      <c r="C29" s="33" t="s">
        <v>16</v>
      </c>
      <c r="D29" s="33"/>
      <c r="E29" s="33"/>
      <c r="F29" s="33"/>
      <c r="G29" s="33"/>
      <c r="H29" s="34"/>
      <c r="I29" s="3">
        <f>'Services - Inflows'!I29-'Services - Outflows '!I29</f>
        <v>1.9467718700000023</v>
      </c>
      <c r="J29" s="3">
        <f>'Services - Inflows'!J29-'Services - Outflows '!J29</f>
        <v>0.51181787999999795</v>
      </c>
      <c r="K29" s="3">
        <f>'Services - Inflows'!K29-'Services - Outflows '!K29</f>
        <v>1.0679173325000022</v>
      </c>
      <c r="L29" s="3">
        <f>'Services - Inflows'!L29-'Services - Outflows '!L29</f>
        <v>0.7989403700000004</v>
      </c>
      <c r="M29" s="3">
        <f>'Services - Inflows'!M29-'Services - Outflows '!M29</f>
        <v>0.46918973500000183</v>
      </c>
      <c r="N29" s="3">
        <f>'Services - Inflows'!N29-'Services - Outflows '!N29</f>
        <v>0.5103259075000004</v>
      </c>
      <c r="O29" s="3">
        <f>'Services - Inflows'!O29-'Services - Outflows '!O29</f>
        <v>1.5205350750000011</v>
      </c>
      <c r="P29" s="3">
        <f>'Services - Inflows'!P29-'Services - Outflows '!P29</f>
        <v>0.42428375249999961</v>
      </c>
      <c r="Q29" s="3">
        <f>'Services - Inflows'!Q29-'Services - Outflows '!Q29</f>
        <v>-0.69332560249999986</v>
      </c>
      <c r="R29" s="3">
        <f>'Services - Inflows'!R29-'Services - Outflows '!R29</f>
        <v>0.90390068999999773</v>
      </c>
      <c r="S29" s="3">
        <f>'Services - Inflows'!S29-'Services - Outflows '!S29</f>
        <v>4.4777273899999948</v>
      </c>
      <c r="T29" s="3">
        <f>'Services - Inflows'!T29-'Services - Outflows '!T29</f>
        <v>-5.1548361850000033</v>
      </c>
      <c r="U29" s="3">
        <f>'Services - Inflows'!U29-'Services - Outflows '!U29</f>
        <v>0.12405454500000168</v>
      </c>
      <c r="V29" s="3">
        <f>'Services - Inflows'!V29-'Services - Outflows '!V29</f>
        <v>-2.0029031699999993</v>
      </c>
      <c r="W29" s="3">
        <f>'Services - Inflows'!W29-'Services - Outflows '!W29</f>
        <v>-14.680298574999998</v>
      </c>
      <c r="X29" s="3">
        <f>'Services - Inflows'!X29-'Services - Outflows '!X29</f>
        <v>4.9046497950000019</v>
      </c>
      <c r="Y29" s="3">
        <f>'Services - Inflows'!Y29-'Services - Outflows '!Y29</f>
        <v>1.5913778350000012</v>
      </c>
      <c r="Z29" s="3">
        <f>'Services - Inflows'!Z29-'Services - Outflows '!Z29</f>
        <v>5.2518036599999984</v>
      </c>
      <c r="AA29" s="3">
        <f>'Services - Inflows'!AA29-'Services - Outflows '!AA29</f>
        <v>-8.4959420000001007E-2</v>
      </c>
      <c r="AB29" s="3">
        <f>'Services - Inflows'!AB29-'Services - Outflows '!AB29</f>
        <v>-6.4198360000000232E-2</v>
      </c>
      <c r="AC29" s="3">
        <f>'Services - Inflows'!AC29-'Services - Outflows '!AC29</f>
        <v>-0.35109697999999945</v>
      </c>
      <c r="AD29" s="3">
        <f>'Services - Inflows'!AD29-'Services - Outflows '!AD29</f>
        <v>-8.9389727950000015</v>
      </c>
      <c r="AE29" s="3">
        <f>'Services - Inflows'!AE29-'Services - Outflows '!AE29</f>
        <v>3.6164626449999999</v>
      </c>
      <c r="AF29" s="3">
        <f>'Services - Inflows'!AF29-'Services - Outflows '!AF29</f>
        <v>1.2317165749999996</v>
      </c>
      <c r="AG29" s="3">
        <f>'Services - Inflows'!AG29-'Services - Outflows '!AG29</f>
        <v>4</v>
      </c>
      <c r="AH29" s="3">
        <f>'Services - Inflows'!AH29-'Services - Outflows '!AH29</f>
        <v>2.2373695249999992</v>
      </c>
      <c r="AI29" s="3">
        <f>'Services - Inflows'!AI29-'Services - Outflows '!AI29</f>
        <v>1.6453682174999997</v>
      </c>
      <c r="AJ29" s="3">
        <f>'Services - Inflows'!AJ29-'Services - Outflows '!AJ29</f>
        <v>2.6838157499999982</v>
      </c>
      <c r="AK29" s="3">
        <f>'Services - Inflows'!AK29-'Services - Outflows '!AK29</f>
        <v>1.5473167600000004</v>
      </c>
      <c r="AL29" s="3">
        <f>'Services - Inflows'!AL29-'Services - Outflows '!AL29</f>
        <v>1.7955778500000004</v>
      </c>
      <c r="AM29" s="3">
        <f>'Services - Inflows'!AM29-'Services - Outflows '!AM29</f>
        <v>3.5169168899999974</v>
      </c>
      <c r="AN29" s="3">
        <f>'Services - Inflows'!AN29-'Services - Outflows '!AN29</f>
        <v>3.6824943300000017</v>
      </c>
      <c r="AO29" s="3">
        <f>'Services - Inflows'!AO29-'Services - Outflows '!AO29</f>
        <v>-0.60481602999999984</v>
      </c>
      <c r="AP29" s="3">
        <f>'Services - Inflows'!AP29-'Services - Outflows '!AP29</f>
        <v>0.44935268999999822</v>
      </c>
      <c r="AQ29" s="3">
        <f>'Services - Inflows'!AQ29-'Services - Outflows '!AQ29</f>
        <v>2.1706603699999998</v>
      </c>
      <c r="AR29" s="3">
        <f>'Services - Inflows'!AR29-'Services - Outflows '!AR29</f>
        <v>2</v>
      </c>
      <c r="AS29" s="3">
        <f>'Services - Inflows'!AS29-'Services - Outflows '!AS29</f>
        <v>2.9711250450000004</v>
      </c>
      <c r="AT29" s="3">
        <f>'Services - Inflows'!AT29-'Services - Outflows '!AT29</f>
        <v>5.5040799799999993</v>
      </c>
      <c r="AU29" s="3">
        <f>'Services - Inflows'!AU29-'Services - Outflows '!AU29</f>
        <v>9.4993707624999963</v>
      </c>
      <c r="AV29" s="3">
        <f>'Services - Inflows'!AV29-'Services - Outflows '!AV29</f>
        <v>-2.2730094100000002</v>
      </c>
      <c r="AW29" s="25"/>
      <c r="AX29" s="26"/>
      <c r="AY29" s="25"/>
      <c r="AZ29" s="23"/>
      <c r="BA29" s="25"/>
      <c r="BB29" s="25"/>
      <c r="BC29" s="23"/>
      <c r="BD29" s="23"/>
      <c r="BE29" s="23"/>
    </row>
    <row r="30" spans="1:57" ht="15.75" thickBot="1" x14ac:dyDescent="0.3">
      <c r="B30" s="1"/>
      <c r="C30" s="33" t="s">
        <v>29</v>
      </c>
      <c r="D30" s="33"/>
      <c r="E30" s="33"/>
      <c r="F30" s="33"/>
      <c r="G30" s="33"/>
      <c r="H30" s="34"/>
      <c r="I30" s="3">
        <f>'Services - Inflows'!I30-'Services - Outflows '!I30</f>
        <v>-4.9622658199999998</v>
      </c>
      <c r="J30" s="3">
        <f>'Services - Inflows'!J30-'Services - Outflows '!J30</f>
        <v>-1.5319010199999996</v>
      </c>
      <c r="K30" s="3">
        <f>'Services - Inflows'!K30-'Services - Outflows '!K30</f>
        <v>-4.5208674499999999</v>
      </c>
      <c r="L30" s="3">
        <f>'Services - Inflows'!L30-'Services - Outflows '!L30</f>
        <v>1.4782073100000002</v>
      </c>
      <c r="M30" s="3">
        <f>'Services - Inflows'!M30-'Services - Outflows '!M30</f>
        <v>-12.44868821</v>
      </c>
      <c r="N30" s="3">
        <f>'Services - Inflows'!N30-'Services - Outflows '!N30</f>
        <v>-4.7900494899999986</v>
      </c>
      <c r="O30" s="3">
        <f>'Services - Inflows'!O30-'Services - Outflows '!O30</f>
        <v>-2.2468144999999997</v>
      </c>
      <c r="P30" s="3">
        <f>'Services - Inflows'!P30-'Services - Outflows '!P30</f>
        <v>-13.271182210000001</v>
      </c>
      <c r="Q30" s="3">
        <f>'Services - Inflows'!Q30-'Services - Outflows '!Q30</f>
        <v>-7.9035222299999983</v>
      </c>
      <c r="R30" s="3">
        <f>'Services - Inflows'!R30-'Services - Outflows '!R30</f>
        <v>-8.212278109999998</v>
      </c>
      <c r="S30" s="3">
        <f>'Services - Inflows'!S30-'Services - Outflows '!S30</f>
        <v>-12.585876530000004</v>
      </c>
      <c r="T30" s="3">
        <f>'Services - Inflows'!T30-'Services - Outflows '!T30</f>
        <v>-8.4770575900000011</v>
      </c>
      <c r="U30" s="3">
        <f>'Services - Inflows'!U30-'Services - Outflows '!U30</f>
        <v>-6.351345908167179</v>
      </c>
      <c r="V30" s="3">
        <f>'Services - Inflows'!V30-'Services - Outflows '!V30</f>
        <v>-11.420374140000003</v>
      </c>
      <c r="W30" s="3">
        <f>'Services - Inflows'!W30-'Services - Outflows '!W30</f>
        <v>-10.453258099999999</v>
      </c>
      <c r="X30" s="3">
        <f>'Services - Inflows'!X30-'Services - Outflows '!X30</f>
        <v>-6.8235622100000013</v>
      </c>
      <c r="Y30" s="3">
        <f>'Services - Inflows'!Y30-'Services - Outflows '!Y30</f>
        <v>-12.76962711</v>
      </c>
      <c r="Z30" s="3">
        <f>'Services - Inflows'!Z30-'Services - Outflows '!Z30</f>
        <v>-7.7768773899999983</v>
      </c>
      <c r="AA30" s="3">
        <f>'Services - Inflows'!AA30-'Services - Outflows '!AA30</f>
        <v>-11.7972012</v>
      </c>
      <c r="AB30" s="3">
        <f>'Services - Inflows'!AB30-'Services - Outflows '!AB30</f>
        <v>-19.680632160000005</v>
      </c>
      <c r="AC30" s="3">
        <f>'Services - Inflows'!AC30-'Services - Outflows '!AC30</f>
        <v>-13.158016100000003</v>
      </c>
      <c r="AD30" s="3">
        <f>'Services - Inflows'!AD30-'Services - Outflows '!AD30</f>
        <v>-11.534531189999997</v>
      </c>
      <c r="AE30" s="3">
        <f>'Services - Inflows'!AE30-'Services - Outflows '!AE30</f>
        <v>-12.58918667</v>
      </c>
      <c r="AF30" s="3">
        <f>'Services - Inflows'!AF30-'Services - Outflows '!AF30</f>
        <v>-16.869325430000007</v>
      </c>
      <c r="AG30" s="3">
        <f>'Services - Inflows'!AG30-'Services - Outflows '!AG30</f>
        <v>-12</v>
      </c>
      <c r="AH30" s="3">
        <f>'Services - Inflows'!AH30-'Services - Outflows '!AH30</f>
        <v>-7.3968675800000003</v>
      </c>
      <c r="AI30" s="3">
        <f>'Services - Inflows'!AI30-'Services - Outflows '!AI30</f>
        <v>-20.601537830000005</v>
      </c>
      <c r="AJ30" s="3">
        <f>'Services - Inflows'!AJ30-'Services - Outflows '!AJ30</f>
        <v>-9.6497885799999974</v>
      </c>
      <c r="AK30" s="3">
        <f>'Services - Inflows'!AK30-'Services - Outflows '!AK30</f>
        <v>-9.6714875799999991</v>
      </c>
      <c r="AL30" s="3">
        <f>'Services - Inflows'!AL30-'Services - Outflows '!AL30</f>
        <v>-9.9370570100000002</v>
      </c>
      <c r="AM30" s="3">
        <f>'Services - Inflows'!AM30-'Services - Outflows '!AM30</f>
        <v>-20.575854259999996</v>
      </c>
      <c r="AN30" s="3">
        <f>'Services - Inflows'!AN30-'Services - Outflows '!AN30</f>
        <v>-10.507414130000003</v>
      </c>
      <c r="AO30" s="3">
        <f>'Services - Inflows'!AO30-'Services - Outflows '!AO30</f>
        <v>-10.78408729</v>
      </c>
      <c r="AP30" s="3">
        <f>'Services - Inflows'!AP30-'Services - Outflows '!AP30</f>
        <v>-12.048010240000004</v>
      </c>
      <c r="AQ30" s="3">
        <f>'Services - Inflows'!AQ30-'Services - Outflows '!AQ30</f>
        <v>-11.677349569999999</v>
      </c>
      <c r="AR30" s="3">
        <f>'Services - Inflows'!AR30-'Services - Outflows '!AR30</f>
        <v>-18</v>
      </c>
      <c r="AS30" s="3">
        <f>'Services - Inflows'!AS30-'Services - Outflows '!AS30</f>
        <v>-5.6164288400000011</v>
      </c>
      <c r="AT30" s="3">
        <f>'Services - Inflows'!AT30-'Services - Outflows '!AT30</f>
        <v>-8.6760466899999997</v>
      </c>
      <c r="AU30" s="3">
        <f>'Services - Inflows'!AU30-'Services - Outflows '!AU30</f>
        <v>-8.5777194200000029</v>
      </c>
      <c r="AV30" s="3">
        <f>'Services - Inflows'!AV30-'Services - Outflows '!AV30</f>
        <v>-12.052977619999998</v>
      </c>
      <c r="AW30" s="25"/>
      <c r="AX30" s="26"/>
      <c r="AY30" s="25"/>
      <c r="AZ30" s="23"/>
      <c r="BA30" s="25"/>
      <c r="BB30" s="25"/>
      <c r="BC30" s="23"/>
      <c r="BD30" s="23"/>
      <c r="BE30" s="23"/>
    </row>
    <row r="31" spans="1:57" ht="15.75" thickBot="1" x14ac:dyDescent="0.3">
      <c r="B31" s="1"/>
      <c r="C31" s="33" t="s">
        <v>17</v>
      </c>
      <c r="D31" s="33"/>
      <c r="E31" s="33"/>
      <c r="F31" s="33"/>
      <c r="G31" s="33"/>
      <c r="H31" s="34"/>
      <c r="I31" s="3">
        <f>'Services - Inflows'!I31-'Services - Outflows '!I31</f>
        <v>51.043311320000015</v>
      </c>
      <c r="J31" s="3">
        <f>'Services - Inflows'!J31-'Services - Outflows '!J31</f>
        <v>65.377598110000008</v>
      </c>
      <c r="K31" s="3">
        <f>'Services - Inflows'!K31-'Services - Outflows '!K31</f>
        <v>54.387315957500022</v>
      </c>
      <c r="L31" s="3">
        <f>'Services - Inflows'!L31-'Services - Outflows '!L31</f>
        <v>49.020311919999983</v>
      </c>
      <c r="M31" s="3">
        <f>'Services - Inflows'!M31-'Services - Outflows '!M31</f>
        <v>52.933712725000007</v>
      </c>
      <c r="N31" s="3">
        <f>'Services - Inflows'!N31-'Services - Outflows '!N31</f>
        <v>46.500272062500002</v>
      </c>
      <c r="O31" s="3">
        <f>'Services - Inflows'!O31-'Services - Outflows '!O31</f>
        <v>55.933297615000001</v>
      </c>
      <c r="P31" s="3">
        <f>'Services - Inflows'!P31-'Services - Outflows '!P31</f>
        <v>58.835538187500021</v>
      </c>
      <c r="Q31" s="3">
        <f>'Services - Inflows'!Q31-'Services - Outflows '!Q31</f>
        <v>65.3574203525</v>
      </c>
      <c r="R31" s="3">
        <f>'Services - Inflows'!R31-'Services - Outflows '!R31</f>
        <v>50.396151860000018</v>
      </c>
      <c r="S31" s="3">
        <f>'Services - Inflows'!S31-'Services - Outflows '!S31</f>
        <v>52.205948154999994</v>
      </c>
      <c r="T31" s="3">
        <f>'Services - Inflows'!T31-'Services - Outflows '!T31</f>
        <v>63.905132427500021</v>
      </c>
      <c r="U31" s="3">
        <f>'Services - Inflows'!U31-'Services - Outflows '!U31</f>
        <v>47.130065672500017</v>
      </c>
      <c r="V31" s="3">
        <f>'Services - Inflows'!V31-'Services - Outflows '!V31</f>
        <v>52.145290575000011</v>
      </c>
      <c r="W31" s="3">
        <f>'Services - Inflows'!W31-'Services - Outflows '!W31</f>
        <v>57.203360722500022</v>
      </c>
      <c r="X31" s="3">
        <f>'Services - Inflows'!X31-'Services - Outflows '!X31</f>
        <v>94.683629467500012</v>
      </c>
      <c r="Y31" s="3">
        <f>'Services - Inflows'!Y31-'Services - Outflows '!Y31</f>
        <v>49.103774372500013</v>
      </c>
      <c r="Z31" s="3">
        <f>'Services - Inflows'!Z31-'Services - Outflows '!Z31</f>
        <v>51.068440740000021</v>
      </c>
      <c r="AA31" s="3">
        <f>'Services - Inflows'!AA31-'Services - Outflows '!AA31</f>
        <v>84.684123395000029</v>
      </c>
      <c r="AB31" s="3">
        <f>'Services - Inflows'!AB31-'Services - Outflows '!AB31</f>
        <v>68.440180615000017</v>
      </c>
      <c r="AC31" s="3">
        <f>'Services - Inflows'!AC31-'Services - Outflows '!AC31</f>
        <v>44.643037384999985</v>
      </c>
      <c r="AD31" s="3">
        <f>'Services - Inflows'!AD31-'Services - Outflows '!AD31</f>
        <v>52.486761642499992</v>
      </c>
      <c r="AE31" s="3">
        <f>'Services - Inflows'!AE31-'Services - Outflows '!AE31</f>
        <v>61.433057017499991</v>
      </c>
      <c r="AF31" s="3">
        <f>'Services - Inflows'!AF31-'Services - Outflows '!AF31</f>
        <v>63.981858177499994</v>
      </c>
      <c r="AG31" s="3">
        <f>'Services - Inflows'!AG31-'Services - Outflows '!AG31</f>
        <v>48</v>
      </c>
      <c r="AH31" s="3">
        <f>'Services - Inflows'!AH31-'Services - Outflows '!AH31</f>
        <v>51.283337310000022</v>
      </c>
      <c r="AI31" s="3">
        <f>'Services - Inflows'!AI31-'Services - Outflows '!AI31</f>
        <v>55.152944860000019</v>
      </c>
      <c r="AJ31" s="3">
        <f>'Services - Inflows'!AJ31-'Services - Outflows '!AJ31</f>
        <v>51.474604809999988</v>
      </c>
      <c r="AK31" s="3">
        <f>'Services - Inflows'!AK31-'Services - Outflows '!AK31</f>
        <v>72.227310339999988</v>
      </c>
      <c r="AL31" s="3">
        <f>'Services - Inflows'!AL31-'Services - Outflows '!AL31</f>
        <v>53.919917670000004</v>
      </c>
      <c r="AM31" s="3">
        <f>'Services - Inflows'!AM31-'Services - Outflows '!AM31</f>
        <v>40.319534849999989</v>
      </c>
      <c r="AN31" s="3">
        <f>'Services - Inflows'!AN31-'Services - Outflows '!AN31</f>
        <v>52.359106550000014</v>
      </c>
      <c r="AO31" s="3">
        <f>'Services - Inflows'!AO31-'Services - Outflows '!AO31</f>
        <v>43.775837080000002</v>
      </c>
      <c r="AP31" s="3">
        <f>'Services - Inflows'!AP31-'Services - Outflows '!AP31</f>
        <v>35.947746689999988</v>
      </c>
      <c r="AQ31" s="3">
        <f>'Services - Inflows'!AQ31-'Services - Outflows '!AQ31</f>
        <v>43.48750656</v>
      </c>
      <c r="AR31" s="3">
        <f>'Services - Inflows'!AR31-'Services - Outflows '!AR31</f>
        <v>58</v>
      </c>
      <c r="AS31" s="3">
        <f>'Services - Inflows'!AS31-'Services - Outflows '!AS31</f>
        <v>49.49991196000002</v>
      </c>
      <c r="AT31" s="3">
        <f>'Services - Inflows'!AT31-'Services - Outflows '!AT31</f>
        <v>33.181555000000003</v>
      </c>
      <c r="AU31" s="3">
        <f>'Services - Inflows'!AU31-'Services - Outflows '!AU31</f>
        <v>33.620306380000017</v>
      </c>
      <c r="AV31" s="3">
        <f>'Services - Inflows'!AV31-'Services - Outflows '!AV31</f>
        <v>47.810843199999994</v>
      </c>
      <c r="AW31" s="25"/>
      <c r="AX31" s="26"/>
      <c r="AY31" s="25"/>
      <c r="AZ31" s="23"/>
      <c r="BA31" s="25"/>
      <c r="BB31" s="25"/>
      <c r="BC31" s="23"/>
      <c r="BD31" s="23"/>
      <c r="BE31" s="23"/>
    </row>
    <row r="32" spans="1:57" ht="15.75" thickBot="1" x14ac:dyDescent="0.3">
      <c r="B32" s="29"/>
      <c r="C32" s="30"/>
      <c r="D32" s="31" t="s">
        <v>18</v>
      </c>
      <c r="E32" s="31"/>
      <c r="F32" s="31"/>
      <c r="G32" s="31"/>
      <c r="H32" s="32"/>
      <c r="I32" s="4">
        <f>'Services - Inflows'!I32-'Services - Outflows '!I32</f>
        <v>3.0343228099999999</v>
      </c>
      <c r="J32" s="4">
        <f>'Services - Inflows'!J32-'Services - Outflows '!J32</f>
        <v>15.122927049999994</v>
      </c>
      <c r="K32" s="4">
        <f>'Services - Inflows'!K32-'Services - Outflows '!K32</f>
        <v>4.9630312199999995</v>
      </c>
      <c r="L32" s="4">
        <f>'Services - Inflows'!L32-'Services - Outflows '!L32</f>
        <v>6.201970069999998</v>
      </c>
      <c r="M32" s="4">
        <f>'Services - Inflows'!M32-'Services - Outflows '!M32</f>
        <v>16.734687580000003</v>
      </c>
      <c r="N32" s="4">
        <f>'Services - Inflows'!N32-'Services - Outflows '!N32</f>
        <v>-0.92769677999999711</v>
      </c>
      <c r="O32" s="4">
        <f>'Services - Inflows'!O32-'Services - Outflows '!O32</f>
        <v>7.0828732199999989</v>
      </c>
      <c r="P32" s="4">
        <f>'Services - Inflows'!P32-'Services - Outflows '!P32</f>
        <v>5.066072880000001</v>
      </c>
      <c r="Q32" s="4">
        <f>'Services - Inflows'!Q32-'Services - Outflows '!Q32</f>
        <v>4.2778925799999978</v>
      </c>
      <c r="R32" s="4">
        <f>'Services - Inflows'!R32-'Services - Outflows '!R32</f>
        <v>0.74139145000000362</v>
      </c>
      <c r="S32" s="4">
        <f>'Services - Inflows'!S32-'Services - Outflows '!S32</f>
        <v>1.6081371099999995</v>
      </c>
      <c r="T32" s="4">
        <f>'Services - Inflows'!T32-'Services - Outflows '!T32</f>
        <v>4.8353359900000008</v>
      </c>
      <c r="U32" s="4">
        <f>'Services - Inflows'!U32-'Services - Outflows '!U32</f>
        <v>3.688783449999999</v>
      </c>
      <c r="V32" s="4">
        <f>'Services - Inflows'!V32-'Services - Outflows '!V32</f>
        <v>4.1860773400000006</v>
      </c>
      <c r="W32" s="4">
        <f>'Services - Inflows'!W32-'Services - Outflows '!W32</f>
        <v>2.7325725900000002</v>
      </c>
      <c r="X32" s="4">
        <f>'Services - Inflows'!X32-'Services - Outflows '!X32</f>
        <v>38.669198829999992</v>
      </c>
      <c r="Y32" s="4">
        <f>'Services - Inflows'!Y32-'Services - Outflows '!Y32</f>
        <v>3.5386068299999991</v>
      </c>
      <c r="Z32" s="4">
        <f>'Services - Inflows'!Z32-'Services - Outflows '!Z32</f>
        <v>-5.2099362699999991</v>
      </c>
      <c r="AA32" s="4">
        <f>'Services - Inflows'!AA32-'Services - Outflows '!AA32</f>
        <v>3.3640586100000007</v>
      </c>
      <c r="AB32" s="4">
        <f>'Services - Inflows'!AB32-'Services - Outflows '!AB32</f>
        <v>2.5190074300000003</v>
      </c>
      <c r="AC32" s="4">
        <f>'Services - Inflows'!AC32-'Services - Outflows '!AC32</f>
        <v>-1.922558919999998</v>
      </c>
      <c r="AD32" s="4">
        <f>'Services - Inflows'!AD32-'Services - Outflows '!AD32</f>
        <v>5.018063960000001</v>
      </c>
      <c r="AE32" s="4">
        <f>'Services - Inflows'!AE32-'Services - Outflows '!AE32</f>
        <v>7.1314475100000001</v>
      </c>
      <c r="AF32" s="4">
        <f>'Services - Inflows'!AF32-'Services - Outflows '!AF32</f>
        <v>8.7968939299999995</v>
      </c>
      <c r="AG32" s="4">
        <f>'Services - Inflows'!AG32-'Services - Outflows '!AG32</f>
        <v>4</v>
      </c>
      <c r="AH32" s="4">
        <f>'Services - Inflows'!AH32-'Services - Outflows '!AH32</f>
        <v>6.4937184800000001</v>
      </c>
      <c r="AI32" s="4">
        <f>'Services - Inflows'!AI32-'Services - Outflows '!AI32</f>
        <v>0.87967273999999751</v>
      </c>
      <c r="AJ32" s="4">
        <f>'Services - Inflows'!AJ32-'Services - Outflows '!AJ32</f>
        <v>7.02378108</v>
      </c>
      <c r="AK32" s="4">
        <f>'Services - Inflows'!AK32-'Services - Outflows '!AK32</f>
        <v>8.3554506100000019</v>
      </c>
      <c r="AL32" s="4">
        <f>'Services - Inflows'!AL32-'Services - Outflows '!AL32</f>
        <v>4.1463012499999996</v>
      </c>
      <c r="AM32" s="4">
        <f>'Services - Inflows'!AM32-'Services - Outflows '!AM32</f>
        <v>3.7324809699999997</v>
      </c>
      <c r="AN32" s="4">
        <f>'Services - Inflows'!AN32-'Services - Outflows '!AN32</f>
        <v>6.7674330500000011</v>
      </c>
      <c r="AO32" s="4">
        <f>'Services - Inflows'!AO32-'Services - Outflows '!AO32</f>
        <v>2.0006445200000007</v>
      </c>
      <c r="AP32" s="4">
        <f>'Services - Inflows'!AP32-'Services - Outflows '!AP32</f>
        <v>6.3210468499999983</v>
      </c>
      <c r="AQ32" s="4">
        <f>'Services - Inflows'!AQ32-'Services - Outflows '!AQ32</f>
        <v>6.1443897100000004</v>
      </c>
      <c r="AR32" s="4">
        <f>'Services - Inflows'!AR32-'Services - Outflows '!AR32</f>
        <v>13</v>
      </c>
      <c r="AS32" s="4">
        <f>'Services - Inflows'!AS32-'Services - Outflows '!AS32</f>
        <v>6.49771053</v>
      </c>
      <c r="AT32" s="4">
        <f>'Services - Inflows'!AT32-'Services - Outflows '!AT32</f>
        <v>4.9564360399999998</v>
      </c>
      <c r="AU32" s="4">
        <f>'Services - Inflows'!AU32-'Services - Outflows '!AU32</f>
        <v>2.7868718000000001</v>
      </c>
      <c r="AV32" s="4">
        <f>'Services - Inflows'!AV32-'Services - Outflows '!AV32</f>
        <v>6.3429156300000002</v>
      </c>
      <c r="AW32" s="25"/>
      <c r="AX32" s="26"/>
      <c r="AY32" s="25"/>
      <c r="AZ32" s="23"/>
      <c r="BA32" s="25"/>
      <c r="BB32" s="25"/>
      <c r="BC32" s="23"/>
      <c r="BD32" s="23"/>
      <c r="BE32" s="23"/>
    </row>
    <row r="33" spans="1:57" ht="15.75" thickBot="1" x14ac:dyDescent="0.3">
      <c r="B33" s="29"/>
      <c r="C33" s="30"/>
      <c r="D33" s="31" t="s">
        <v>19</v>
      </c>
      <c r="E33" s="31"/>
      <c r="F33" s="31"/>
      <c r="G33" s="31"/>
      <c r="H33" s="32"/>
      <c r="I33" s="4">
        <f>'Services - Inflows'!I33-'Services - Outflows '!I33</f>
        <v>48.008988510000009</v>
      </c>
      <c r="J33" s="4">
        <f>'Services - Inflows'!J33-'Services - Outflows '!J33</f>
        <v>50.254671060000007</v>
      </c>
      <c r="K33" s="4">
        <f>'Services - Inflows'!K33-'Services - Outflows '!K33</f>
        <v>49.424284737500017</v>
      </c>
      <c r="L33" s="4">
        <f>'Services - Inflows'!L33-'Services - Outflows '!L33</f>
        <v>42.818341849999989</v>
      </c>
      <c r="M33" s="4">
        <f>'Services - Inflows'!M33-'Services - Outflows '!M33</f>
        <v>36.199025145</v>
      </c>
      <c r="N33" s="4">
        <f>'Services - Inflows'!N33-'Services - Outflows '!N33</f>
        <v>47.4279688425</v>
      </c>
      <c r="O33" s="4">
        <f>'Services - Inflows'!O33-'Services - Outflows '!O33</f>
        <v>48.850424395000005</v>
      </c>
      <c r="P33" s="4">
        <f>'Services - Inflows'!P33-'Services - Outflows '!P33</f>
        <v>53.76946530750002</v>
      </c>
      <c r="Q33" s="4">
        <f>'Services - Inflows'!Q33-'Services - Outflows '!Q33</f>
        <v>61.079527772500001</v>
      </c>
      <c r="R33" s="4">
        <f>'Services - Inflows'!R33-'Services - Outflows '!R33</f>
        <v>49.654760410000023</v>
      </c>
      <c r="S33" s="4">
        <f>'Services - Inflows'!S33-'Services - Outflows '!S33</f>
        <v>50.597811044999993</v>
      </c>
      <c r="T33" s="4">
        <f>'Services - Inflows'!T33-'Services - Outflows '!T33</f>
        <v>59.069796437500017</v>
      </c>
      <c r="U33" s="4">
        <f>'Services - Inflows'!U33-'Services - Outflows '!U33</f>
        <v>43.441282222500014</v>
      </c>
      <c r="V33" s="4">
        <f>'Services - Inflows'!V33-'Services - Outflows '!V33</f>
        <v>47.959213235000007</v>
      </c>
      <c r="W33" s="4">
        <f>'Services - Inflows'!W33-'Services - Outflows '!W33</f>
        <v>54.470788132500012</v>
      </c>
      <c r="X33" s="4">
        <f>'Services - Inflows'!X33-'Services - Outflows '!X33</f>
        <v>56.01443063750002</v>
      </c>
      <c r="Y33" s="4">
        <f>'Services - Inflows'!Y33-'Services - Outflows '!Y33</f>
        <v>45.565167542500014</v>
      </c>
      <c r="Z33" s="4">
        <f>'Services - Inflows'!Z33-'Services - Outflows '!Z33</f>
        <v>56.278377010000021</v>
      </c>
      <c r="AA33" s="4">
        <f>'Services - Inflows'!AA33-'Services - Outflows '!AA33</f>
        <v>81.320064785000028</v>
      </c>
      <c r="AB33" s="4">
        <f>'Services - Inflows'!AB33-'Services - Outflows '!AB33</f>
        <v>65.921173185000015</v>
      </c>
      <c r="AC33" s="4">
        <f>'Services - Inflows'!AC33-'Services - Outflows '!AC33</f>
        <v>46.565596304999985</v>
      </c>
      <c r="AD33" s="4">
        <f>'Services - Inflows'!AD33-'Services - Outflows '!AD33</f>
        <v>47.468697682499993</v>
      </c>
      <c r="AE33" s="4">
        <f>'Services - Inflows'!AE33-'Services - Outflows '!AE33</f>
        <v>54.301609507499997</v>
      </c>
      <c r="AF33" s="4">
        <f>'Services - Inflows'!AF33-'Services - Outflows '!AF33</f>
        <v>55.184964247499991</v>
      </c>
      <c r="AG33" s="4">
        <f>'Services - Inflows'!AG33-'Services - Outflows '!AG33</f>
        <v>44</v>
      </c>
      <c r="AH33" s="4">
        <f>'Services - Inflows'!AH33-'Services - Outflows '!AH33</f>
        <v>44.789618830000023</v>
      </c>
      <c r="AI33" s="4">
        <f>'Services - Inflows'!AI33-'Services - Outflows '!AI33</f>
        <v>54.27327212000003</v>
      </c>
      <c r="AJ33" s="4">
        <f>'Services - Inflows'!AJ33-'Services - Outflows '!AJ33</f>
        <v>44.450823729999996</v>
      </c>
      <c r="AK33" s="4">
        <f>'Services - Inflows'!AK33-'Services - Outflows '!AK33</f>
        <v>63.871859729999983</v>
      </c>
      <c r="AL33" s="4">
        <f>'Services - Inflows'!AL33-'Services - Outflows '!AL33</f>
        <v>49.773616419999996</v>
      </c>
      <c r="AM33" s="4">
        <f>'Services - Inflows'!AM33-'Services - Outflows '!AM33</f>
        <v>36.587053879999999</v>
      </c>
      <c r="AN33" s="4">
        <f>'Services - Inflows'!AN33-'Services - Outflows '!AN33</f>
        <v>45.591673500000013</v>
      </c>
      <c r="AO33" s="4">
        <f>'Services - Inflows'!AO33-'Services - Outflows '!AO33</f>
        <v>41.775192560000008</v>
      </c>
      <c r="AP33" s="4">
        <f>'Services - Inflows'!AP33-'Services - Outflows '!AP33</f>
        <v>29.626699839999993</v>
      </c>
      <c r="AQ33" s="4">
        <f>'Services - Inflows'!AQ33-'Services - Outflows '!AQ33</f>
        <v>37.343116849999987</v>
      </c>
      <c r="AR33" s="4">
        <f>'Services - Inflows'!AR33-'Services - Outflows '!AR33</f>
        <v>45</v>
      </c>
      <c r="AS33" s="4">
        <f>'Services - Inflows'!AS33-'Services - Outflows '!AS33</f>
        <v>43.002201430000014</v>
      </c>
      <c r="AT33" s="4">
        <f>'Services - Inflows'!AT33-'Services - Outflows '!AT33</f>
        <v>28.22511896</v>
      </c>
      <c r="AU33" s="4">
        <f>'Services - Inflows'!AU33-'Services - Outflows '!AU33</f>
        <v>30.833434580000013</v>
      </c>
      <c r="AV33" s="4">
        <f>'Services - Inflows'!AV33-'Services - Outflows '!AV33</f>
        <v>41.467927570000001</v>
      </c>
      <c r="AW33" s="25"/>
      <c r="AX33" s="26"/>
      <c r="AY33" s="25"/>
      <c r="AZ33" s="23"/>
      <c r="BA33" s="25"/>
      <c r="BB33" s="25"/>
      <c r="BC33" s="23"/>
      <c r="BD33" s="23"/>
      <c r="BE33" s="23"/>
    </row>
    <row r="34" spans="1:57" ht="15.75" thickBot="1" x14ac:dyDescent="0.3">
      <c r="A34" s="5"/>
      <c r="B34" s="46"/>
      <c r="C34" s="46"/>
      <c r="D34" s="46"/>
      <c r="E34" s="35" t="s">
        <v>20</v>
      </c>
      <c r="F34" s="35"/>
      <c r="G34" s="35"/>
      <c r="H34" s="36"/>
      <c r="I34" s="4">
        <f>'Services - Inflows'!I34-'Services - Outflows '!I34</f>
        <v>50.583881170000005</v>
      </c>
      <c r="J34" s="4">
        <f>'Services - Inflows'!J34-'Services - Outflows '!J34</f>
        <v>51.649146540000004</v>
      </c>
      <c r="K34" s="4">
        <f>'Services - Inflows'!K34-'Services - Outflows '!K34</f>
        <v>60.055771897500023</v>
      </c>
      <c r="L34" s="4">
        <f>'Services - Inflows'!L34-'Services - Outflows '!L34</f>
        <v>44.526348099999993</v>
      </c>
      <c r="M34" s="4">
        <f>'Services - Inflows'!M34-'Services - Outflows '!M34</f>
        <v>45.492546245</v>
      </c>
      <c r="N34" s="4">
        <f>'Services - Inflows'!N34-'Services - Outflows '!N34</f>
        <v>50.44591830249999</v>
      </c>
      <c r="O34" s="4">
        <f>'Services - Inflows'!O34-'Services - Outflows '!O34</f>
        <v>51.031077635000003</v>
      </c>
      <c r="P34" s="4">
        <f>'Services - Inflows'!P34-'Services - Outflows '!P34</f>
        <v>57.378241707500017</v>
      </c>
      <c r="Q34" s="4">
        <f>'Services - Inflows'!Q34-'Services - Outflows '!Q34</f>
        <v>63.933095012500004</v>
      </c>
      <c r="R34" s="4">
        <f>'Services - Inflows'!R34-'Services - Outflows '!R34</f>
        <v>51.328043410000021</v>
      </c>
      <c r="S34" s="4">
        <f>'Services - Inflows'!S34-'Services - Outflows '!S34</f>
        <v>53.543515614999997</v>
      </c>
      <c r="T34" s="4">
        <f>'Services - Inflows'!T34-'Services - Outflows '!T34</f>
        <v>60.576227497500014</v>
      </c>
      <c r="U34" s="4">
        <f>'Services - Inflows'!U34-'Services - Outflows '!U34</f>
        <v>44.712042852500019</v>
      </c>
      <c r="V34" s="4">
        <f>'Services - Inflows'!V34-'Services - Outflows '!V34</f>
        <v>49.673069435000002</v>
      </c>
      <c r="W34" s="4">
        <f>'Services - Inflows'!W34-'Services - Outflows '!W34</f>
        <v>57.165079892500017</v>
      </c>
      <c r="X34" s="4">
        <f>'Services - Inflows'!X34-'Services - Outflows '!X34</f>
        <v>58.253226187500019</v>
      </c>
      <c r="Y34" s="4">
        <f>'Services - Inflows'!Y34-'Services - Outflows '!Y34</f>
        <v>47.798226402500006</v>
      </c>
      <c r="Z34" s="4">
        <f>'Services - Inflows'!Z34-'Services - Outflows '!Z34</f>
        <v>57.849230570000017</v>
      </c>
      <c r="AA34" s="4">
        <f>'Services - Inflows'!AA34-'Services - Outflows '!AA34</f>
        <v>82.660665755000039</v>
      </c>
      <c r="AB34" s="4">
        <f>'Services - Inflows'!AB34-'Services - Outflows '!AB34</f>
        <v>66.655090135000009</v>
      </c>
      <c r="AC34" s="4">
        <f>'Services - Inflows'!AC34-'Services - Outflows '!AC34</f>
        <v>46.901594924999984</v>
      </c>
      <c r="AD34" s="4">
        <f>'Services - Inflows'!AD34-'Services - Outflows '!AD34</f>
        <v>47.968917412499991</v>
      </c>
      <c r="AE34" s="4">
        <f>'Services - Inflows'!AE34-'Services - Outflows '!AE34</f>
        <v>54.919201577500004</v>
      </c>
      <c r="AF34" s="4">
        <f>'Services - Inflows'!AF34-'Services - Outflows '!AF34</f>
        <v>54.935933927499988</v>
      </c>
      <c r="AG34" s="4">
        <f>'Services - Inflows'!AG34-'Services - Outflows '!AG34</f>
        <v>44</v>
      </c>
      <c r="AH34" s="4">
        <f>'Services - Inflows'!AH34-'Services - Outflows '!AH34</f>
        <v>44.467442220000024</v>
      </c>
      <c r="AI34" s="4">
        <f>'Services - Inflows'!AI34-'Services - Outflows '!AI34</f>
        <v>53.816235720000037</v>
      </c>
      <c r="AJ34" s="4">
        <f>'Services - Inflows'!AJ34-'Services - Outflows '!AJ34</f>
        <v>44.054909309999999</v>
      </c>
      <c r="AK34" s="4">
        <f>'Services - Inflows'!AK34-'Services - Outflows '!AK34</f>
        <v>63.949072039999976</v>
      </c>
      <c r="AL34" s="4">
        <f>'Services - Inflows'!AL34-'Services - Outflows '!AL34</f>
        <v>49.252120859999991</v>
      </c>
      <c r="AM34" s="4">
        <f>'Services - Inflows'!AM34-'Services - Outflows '!AM34</f>
        <v>37.011641789999999</v>
      </c>
      <c r="AN34" s="4">
        <f>'Services - Inflows'!AN34-'Services - Outflows '!AN34</f>
        <v>45.616883930000014</v>
      </c>
      <c r="AO34" s="4">
        <f>'Services - Inflows'!AO34-'Services - Outflows '!AO34</f>
        <v>42.063972150000012</v>
      </c>
      <c r="AP34" s="4">
        <f>'Services - Inflows'!AP34-'Services - Outflows '!AP34</f>
        <v>29.907398609999991</v>
      </c>
      <c r="AQ34" s="4">
        <f>'Services - Inflows'!AQ34-'Services - Outflows '!AQ34</f>
        <v>37.871151649999995</v>
      </c>
      <c r="AR34" s="4">
        <f>'Services - Inflows'!AR34-'Services - Outflows '!AR34</f>
        <v>46</v>
      </c>
      <c r="AS34" s="4">
        <f>'Services - Inflows'!AS34-'Services - Outflows '!AS34</f>
        <v>43.161888910000016</v>
      </c>
      <c r="AT34" s="4">
        <f>'Services - Inflows'!AT34-'Services - Outflows '!AT34</f>
        <v>29.541609419999997</v>
      </c>
      <c r="AU34" s="4">
        <f>'Services - Inflows'!AU34-'Services - Outflows '!AU34</f>
        <v>31.966662200000016</v>
      </c>
      <c r="AV34" s="4">
        <f>'Services - Inflows'!AV34-'Services - Outflows '!AV34</f>
        <v>41.535646329999992</v>
      </c>
      <c r="AW34" s="25"/>
      <c r="AX34" s="26"/>
      <c r="AY34" s="25"/>
      <c r="AZ34" s="23"/>
      <c r="BA34" s="25"/>
      <c r="BB34" s="25"/>
      <c r="BC34" s="23"/>
      <c r="BD34" s="23"/>
      <c r="BE34" s="23"/>
    </row>
    <row r="35" spans="1:57" ht="15.75" thickBot="1" x14ac:dyDescent="0.3">
      <c r="B35" s="29"/>
      <c r="C35" s="30"/>
      <c r="D35" s="30"/>
      <c r="E35" s="43" t="s">
        <v>21</v>
      </c>
      <c r="F35" s="43"/>
      <c r="G35" s="43"/>
      <c r="H35" s="50"/>
      <c r="I35" s="4">
        <f>'Services - Inflows'!I35-'Services - Outflows '!I35</f>
        <v>-2.5748926599999997</v>
      </c>
      <c r="J35" s="4">
        <f>'Services - Inflows'!J35-'Services - Outflows '!J35</f>
        <v>-1.3944754800000003</v>
      </c>
      <c r="K35" s="4">
        <f>'Services - Inflows'!K35-'Services - Outflows '!K35</f>
        <v>-10.631487160000002</v>
      </c>
      <c r="L35" s="4">
        <f>'Services - Inflows'!L35-'Services - Outflows '!L35</f>
        <v>-1.7080062499999997</v>
      </c>
      <c r="M35" s="4">
        <f>'Services - Inflows'!M35-'Services - Outflows '!M35</f>
        <v>-9.2935210999999995</v>
      </c>
      <c r="N35" s="4">
        <f>'Services - Inflows'!N35-'Services - Outflows '!N35</f>
        <v>-3.0179494599999996</v>
      </c>
      <c r="O35" s="4">
        <f>'Services - Inflows'!O35-'Services - Outflows '!O35</f>
        <v>-2.1806532400000003</v>
      </c>
      <c r="P35" s="4">
        <f>'Services - Inflows'!P35-'Services - Outflows '!P35</f>
        <v>-3.6087763999999996</v>
      </c>
      <c r="Q35" s="4">
        <f>'Services - Inflows'!Q35-'Services - Outflows '!Q35</f>
        <v>-2.8535672400000003</v>
      </c>
      <c r="R35" s="4">
        <f>'Services - Inflows'!R35-'Services - Outflows '!R35</f>
        <v>-1.6732829999999999</v>
      </c>
      <c r="S35" s="4">
        <f>'Services - Inflows'!S35-'Services - Outflows '!S35</f>
        <v>-2.9457045699999993</v>
      </c>
      <c r="T35" s="4">
        <f>'Services - Inflows'!T35-'Services - Outflows '!T35</f>
        <v>-1.5064310600000006</v>
      </c>
      <c r="U35" s="4">
        <f>'Services - Inflows'!U35-'Services - Outflows '!U35</f>
        <v>-1.2707606300000001</v>
      </c>
      <c r="V35" s="4">
        <f>'Services - Inflows'!V35-'Services - Outflows '!V35</f>
        <v>-1.7138561999999999</v>
      </c>
      <c r="W35" s="4">
        <f>'Services - Inflows'!W35-'Services - Outflows '!W35</f>
        <v>-2.6942917599999996</v>
      </c>
      <c r="X35" s="4">
        <f>'Services - Inflows'!X35-'Services - Outflows '!X35</f>
        <v>-2.2387955500000012</v>
      </c>
      <c r="Y35" s="4">
        <f>'Services - Inflows'!Y35-'Services - Outflows '!Y35</f>
        <v>-2.2330588599999999</v>
      </c>
      <c r="Z35" s="4">
        <f>'Services - Inflows'!Z35-'Services - Outflows '!Z35</f>
        <v>-1.57085356</v>
      </c>
      <c r="AA35" s="4">
        <f>'Services - Inflows'!AA35-'Services - Outflows '!AA35</f>
        <v>-1.3406009700000001</v>
      </c>
      <c r="AB35" s="4">
        <f>'Services - Inflows'!AB35-'Services - Outflows '!AB35</f>
        <v>-0.73391695000000057</v>
      </c>
      <c r="AC35" s="4">
        <f>'Services - Inflows'!AC35-'Services - Outflows '!AC35</f>
        <v>-0.33599862000000003</v>
      </c>
      <c r="AD35" s="4">
        <f>'Services - Inflows'!AD35-'Services - Outflows '!AD35</f>
        <v>-0.5002197300000002</v>
      </c>
      <c r="AE35" s="4">
        <f>'Services - Inflows'!AE35-'Services - Outflows '!AE35</f>
        <v>-0.61759206999999972</v>
      </c>
      <c r="AF35" s="4">
        <f>'Services - Inflows'!AF35-'Services - Outflows '!AF35</f>
        <v>0.24903032000000036</v>
      </c>
      <c r="AG35" s="4">
        <f>'Services - Inflows'!AG35-'Services - Outflows '!AG35</f>
        <v>0</v>
      </c>
      <c r="AH35" s="4">
        <f>'Services - Inflows'!AH35-'Services - Outflows '!AH35</f>
        <v>0.32217660999999986</v>
      </c>
      <c r="AI35" s="4">
        <f>'Services - Inflows'!AI35-'Services - Outflows '!AI35</f>
        <v>0.45703640000000001</v>
      </c>
      <c r="AJ35" s="4">
        <f>'Services - Inflows'!AJ35-'Services - Outflows '!AJ35</f>
        <v>0.39591442000000016</v>
      </c>
      <c r="AK35" s="4">
        <f>'Services - Inflows'!AK35-'Services - Outflows '!AK35</f>
        <v>-7.7212309999999895E-2</v>
      </c>
      <c r="AL35" s="4">
        <f>'Services - Inflows'!AL35-'Services - Outflows '!AL35</f>
        <v>0.52149555999999997</v>
      </c>
      <c r="AM35" s="4">
        <f>'Services - Inflows'!AM35-'Services - Outflows '!AM35</f>
        <v>-0.42458791000000018</v>
      </c>
      <c r="AN35" s="4">
        <f>'Services - Inflows'!AN35-'Services - Outflows '!AN35</f>
        <v>-2.5210429999999978E-2</v>
      </c>
      <c r="AO35" s="4">
        <f>'Services - Inflows'!AO35-'Services - Outflows '!AO35</f>
        <v>-0.28877958999999997</v>
      </c>
      <c r="AP35" s="4">
        <f>'Services - Inflows'!AP35-'Services - Outflows '!AP35</f>
        <v>-0.2806987700000001</v>
      </c>
      <c r="AQ35" s="4">
        <f>'Services - Inflows'!AQ35-'Services - Outflows '!AQ35</f>
        <v>-0.52803480000000003</v>
      </c>
      <c r="AR35" s="4">
        <f>'Services - Inflows'!AR35-'Services - Outflows '!AR35</f>
        <v>-1</v>
      </c>
      <c r="AS35" s="4">
        <f>'Services - Inflows'!AS35-'Services - Outflows '!AS35</f>
        <v>-0.15968747999999997</v>
      </c>
      <c r="AT35" s="4">
        <f>'Services - Inflows'!AT35-'Services - Outflows '!AT35</f>
        <v>-1.3164904600000003</v>
      </c>
      <c r="AU35" s="4">
        <f>'Services - Inflows'!AU35-'Services - Outflows '!AU35</f>
        <v>-1.1332276199999995</v>
      </c>
      <c r="AV35" s="4">
        <f>'Services - Inflows'!AV35-'Services - Outflows '!AV35</f>
        <v>-6.7718759999999989E-2</v>
      </c>
      <c r="AW35" s="25"/>
      <c r="AX35" s="26"/>
      <c r="AY35" s="25"/>
      <c r="AZ35" s="23"/>
      <c r="BA35" s="25"/>
      <c r="BB35" s="25"/>
      <c r="BC35" s="23"/>
      <c r="BD35" s="23"/>
      <c r="BE35" s="23"/>
    </row>
    <row r="36" spans="1:57" ht="15.75" thickBot="1" x14ac:dyDescent="0.3">
      <c r="B36" s="1"/>
      <c r="C36" s="33" t="s">
        <v>22</v>
      </c>
      <c r="D36" s="33"/>
      <c r="E36" s="33"/>
      <c r="F36" s="33"/>
      <c r="G36" s="33"/>
      <c r="H36" s="34"/>
      <c r="I36" s="3">
        <f>'Services - Inflows'!I36-'Services - Outflows '!I36</f>
        <v>-2.5694741099999945</v>
      </c>
      <c r="J36" s="3">
        <f>'Services - Inflows'!J36-'Services - Outflows '!J36</f>
        <v>-2.6392307499999959</v>
      </c>
      <c r="K36" s="3">
        <f>'Services - Inflows'!K36-'Services - Outflows '!K36</f>
        <v>-6.8499066900000045</v>
      </c>
      <c r="L36" s="3">
        <f>'Services - Inflows'!L36-'Services - Outflows '!L36</f>
        <v>-3.3812336099999953</v>
      </c>
      <c r="M36" s="3">
        <f>'Services - Inflows'!M36-'Services - Outflows '!M36</f>
        <v>-6.4669133599999959</v>
      </c>
      <c r="N36" s="3">
        <f>'Services - Inflows'!N36-'Services - Outflows '!N36</f>
        <v>2.7282971200000006</v>
      </c>
      <c r="O36" s="3">
        <f>'Services - Inflows'!O36-'Services - Outflows '!O36</f>
        <v>-7.9070400200000037</v>
      </c>
      <c r="P36" s="3">
        <f>'Services - Inflows'!P36-'Services - Outflows '!P36</f>
        <v>-3.3096368800000029</v>
      </c>
      <c r="Q36" s="3">
        <f>'Services - Inflows'!Q36-'Services - Outflows '!Q36</f>
        <v>1.5856179499999996</v>
      </c>
      <c r="R36" s="3">
        <f>'Services - Inflows'!R36-'Services - Outflows '!R36</f>
        <v>-3.5995957099999849</v>
      </c>
      <c r="S36" s="3">
        <f>'Services - Inflows'!S36-'Services - Outflows '!S36</f>
        <v>0.65073832999999226</v>
      </c>
      <c r="T36" s="3">
        <f>'Services - Inflows'!T36-'Services - Outflows '!T36</f>
        <v>-1.643648129999999</v>
      </c>
      <c r="U36" s="3">
        <f>'Services - Inflows'!U36-'Services - Outflows '!U36</f>
        <v>-13.835516696163566</v>
      </c>
      <c r="V36" s="3">
        <f>'Services - Inflows'!V36-'Services - Outflows '!V36</f>
        <v>-8.7838321099999916</v>
      </c>
      <c r="W36" s="3">
        <f>'Services - Inflows'!W36-'Services - Outflows '!W36</f>
        <v>-5.0081810400000037</v>
      </c>
      <c r="X36" s="3">
        <f>'Services - Inflows'!X36-'Services - Outflows '!X36</f>
        <v>-12.203958650000004</v>
      </c>
      <c r="Y36" s="3">
        <f>'Services - Inflows'!Y36-'Services - Outflows '!Y36</f>
        <v>-2.1403250600000021</v>
      </c>
      <c r="Z36" s="3">
        <f>'Services - Inflows'!Z36-'Services - Outflows '!Z36</f>
        <v>-4.152181579999997</v>
      </c>
      <c r="AA36" s="3">
        <f>'Services - Inflows'!AA36-'Services - Outflows '!AA36</f>
        <v>-6.0129932199999772</v>
      </c>
      <c r="AB36" s="3">
        <f>'Services - Inflows'!AB36-'Services - Outflows '!AB36</f>
        <v>5.4174183000000014</v>
      </c>
      <c r="AC36" s="3">
        <f>'Services - Inflows'!AC36-'Services - Outflows '!AC36</f>
        <v>11.025831320000002</v>
      </c>
      <c r="AD36" s="3">
        <f>'Services - Inflows'!AD36-'Services - Outflows '!AD36</f>
        <v>1.3612571900000177</v>
      </c>
      <c r="AE36" s="3">
        <f>'Services - Inflows'!AE36-'Services - Outflows '!AE36</f>
        <v>-0.18330681000000482</v>
      </c>
      <c r="AF36" s="3">
        <f>'Services - Inflows'!AF36-'Services - Outflows '!AF36</f>
        <v>11.451236669999986</v>
      </c>
      <c r="AG36" s="3">
        <f>'Services - Inflows'!AG36-'Services - Outflows '!AG36</f>
        <v>-10</v>
      </c>
      <c r="AH36" s="3">
        <f>'Services - Inflows'!AH36-'Services - Outflows '!AH36</f>
        <v>2.4069077299999719</v>
      </c>
      <c r="AI36" s="3">
        <f>'Services - Inflows'!AI36-'Services - Outflows '!AI36</f>
        <v>4.1130380200000118</v>
      </c>
      <c r="AJ36" s="3">
        <f>'Services - Inflows'!AJ36-'Services - Outflows '!AJ36</f>
        <v>1.9191909700000025</v>
      </c>
      <c r="AK36" s="3">
        <f>'Services - Inflows'!AK36-'Services - Outflows '!AK36</f>
        <v>-4.0422241600000035</v>
      </c>
      <c r="AL36" s="3">
        <f>'Services - Inflows'!AL36-'Services - Outflows '!AL36</f>
        <v>-3.8108595400000027</v>
      </c>
      <c r="AM36" s="3">
        <f>'Services - Inflows'!AM36-'Services - Outflows '!AM36</f>
        <v>7.7819525099999822</v>
      </c>
      <c r="AN36" s="3">
        <f>'Services - Inflows'!AN36-'Services - Outflows '!AN36</f>
        <v>7.4917623800000115</v>
      </c>
      <c r="AO36" s="3">
        <f>'Services - Inflows'!AO36-'Services - Outflows '!AO36</f>
        <v>-0.63158529000000385</v>
      </c>
      <c r="AP36" s="3">
        <f>'Services - Inflows'!AP36-'Services - Outflows '!AP36</f>
        <v>13.735341649999981</v>
      </c>
      <c r="AQ36" s="3">
        <f>'Services - Inflows'!AQ36-'Services - Outflows '!AQ36</f>
        <v>24.871173610000028</v>
      </c>
      <c r="AR36" s="3">
        <f>'Services - Inflows'!AR36-'Services - Outflows '!AR36</f>
        <v>-26</v>
      </c>
      <c r="AS36" s="3">
        <f>'Services - Inflows'!AS36-'Services - Outflows '!AS36</f>
        <v>5.3937392099999784</v>
      </c>
      <c r="AT36" s="3">
        <f>'Services - Inflows'!AT36-'Services - Outflows '!AT36</f>
        <v>28.11669423999998</v>
      </c>
      <c r="AU36" s="3">
        <f>'Services - Inflows'!AU36-'Services - Outflows '!AU36</f>
        <v>-4.5039945800000254</v>
      </c>
      <c r="AV36" s="3">
        <f>'Services - Inflows'!AV36-'Services - Outflows '!AV36</f>
        <v>29.810967629999993</v>
      </c>
      <c r="AW36" s="25"/>
      <c r="AX36" s="26"/>
      <c r="AY36" s="25"/>
      <c r="AZ36" s="23"/>
      <c r="BA36" s="25"/>
      <c r="BB36" s="25"/>
      <c r="BC36" s="23"/>
      <c r="BD36" s="23"/>
      <c r="BE36" s="23"/>
    </row>
    <row r="37" spans="1:57" ht="15.75" thickBot="1" x14ac:dyDescent="0.3">
      <c r="B37" s="29"/>
      <c r="C37" s="30"/>
      <c r="D37" s="31" t="s">
        <v>41</v>
      </c>
      <c r="E37" s="31"/>
      <c r="F37" s="31"/>
      <c r="G37" s="31"/>
      <c r="H37" s="32"/>
      <c r="I37" s="4">
        <f>'Services - Inflows'!I37-'Services - Outflows '!I37</f>
        <v>-4.6407725799999975</v>
      </c>
      <c r="J37" s="4">
        <f>'Services - Inflows'!J37-'Services - Outflows '!J37</f>
        <v>-4.188612710000001</v>
      </c>
      <c r="K37" s="4">
        <f>'Services - Inflows'!K37-'Services - Outflows '!K37</f>
        <v>-6.2289963700000008</v>
      </c>
      <c r="L37" s="4">
        <f>'Services - Inflows'!L37-'Services - Outflows '!L37</f>
        <v>-2.8160893500000013</v>
      </c>
      <c r="M37" s="4">
        <f>'Services - Inflows'!M37-'Services - Outflows '!M37</f>
        <v>-3.9719402199999969</v>
      </c>
      <c r="N37" s="4">
        <f>'Services - Inflows'!N37-'Services - Outflows '!N37</f>
        <v>-4.9985186300000004</v>
      </c>
      <c r="O37" s="4">
        <f>'Services - Inflows'!O37-'Services - Outflows '!O37</f>
        <v>-4.6083516099999997</v>
      </c>
      <c r="P37" s="4">
        <f>'Services - Inflows'!P37-'Services - Outflows '!P37</f>
        <v>-4.1992514400000012</v>
      </c>
      <c r="Q37" s="4">
        <f>'Services - Inflows'!Q37-'Services - Outflows '!Q37</f>
        <v>-3.8845215799999986</v>
      </c>
      <c r="R37" s="4">
        <f>'Services - Inflows'!R37-'Services - Outflows '!R37</f>
        <v>-4.0345452499999999</v>
      </c>
      <c r="S37" s="4">
        <f>'Services - Inflows'!S37-'Services - Outflows '!S37</f>
        <v>-4.2328899200000016</v>
      </c>
      <c r="T37" s="4">
        <f>'Services - Inflows'!T37-'Services - Outflows '!T37</f>
        <v>-4.2101417299999992</v>
      </c>
      <c r="U37" s="4">
        <f>'Services - Inflows'!U37-'Services - Outflows '!U37</f>
        <v>-3.3379103400429013</v>
      </c>
      <c r="V37" s="4">
        <f>'Services - Inflows'!V37-'Services - Outflows '!V37</f>
        <v>-5.2291846599999987</v>
      </c>
      <c r="W37" s="4">
        <f>'Services - Inflows'!W37-'Services - Outflows '!W37</f>
        <v>-4.4665658000000006</v>
      </c>
      <c r="X37" s="4">
        <f>'Services - Inflows'!X37-'Services - Outflows '!X37</f>
        <v>-3.7278077000000001</v>
      </c>
      <c r="Y37" s="4">
        <f>'Services - Inflows'!Y37-'Services - Outflows '!Y37</f>
        <v>-3.1527843599999974</v>
      </c>
      <c r="Z37" s="4">
        <f>'Services - Inflows'!Z37-'Services - Outflows '!Z37</f>
        <v>-4.9978143699999968</v>
      </c>
      <c r="AA37" s="4">
        <f>'Services - Inflows'!AA37-'Services - Outflows '!AA37</f>
        <v>-6.3233905099999959</v>
      </c>
      <c r="AB37" s="4">
        <f>'Services - Inflows'!AB37-'Services - Outflows '!AB37</f>
        <v>-5.9630865200000001</v>
      </c>
      <c r="AC37" s="4">
        <f>'Services - Inflows'!AC37-'Services - Outflows '!AC37</f>
        <v>-2.6043548199999993</v>
      </c>
      <c r="AD37" s="4">
        <f>'Services - Inflows'!AD37-'Services - Outflows '!AD37</f>
        <v>-1.0068549500000001</v>
      </c>
      <c r="AE37" s="4">
        <f>'Services - Inflows'!AE37-'Services - Outflows '!AE37</f>
        <v>-3.9189590000000041</v>
      </c>
      <c r="AF37" s="4">
        <f>'Services - Inflows'!AF37-'Services - Outflows '!AF37</f>
        <v>-5.6067366200000004</v>
      </c>
      <c r="AG37" s="4">
        <f>'Services - Inflows'!AG37-'Services - Outflows '!AG37</f>
        <v>-7</v>
      </c>
      <c r="AH37" s="4">
        <f>'Services - Inflows'!AH37-'Services - Outflows '!AH37</f>
        <v>-5.5528860800000004</v>
      </c>
      <c r="AI37" s="4">
        <f>'Services - Inflows'!AI37-'Services - Outflows '!AI37</f>
        <v>-6.6219619099999951</v>
      </c>
      <c r="AJ37" s="4">
        <f>'Services - Inflows'!AJ37-'Services - Outflows '!AJ37</f>
        <v>-3.0833614599999972</v>
      </c>
      <c r="AK37" s="4">
        <f>'Services - Inflows'!AK37-'Services - Outflows '!AK37</f>
        <v>-4.2625679000000032</v>
      </c>
      <c r="AL37" s="4">
        <f>'Services - Inflows'!AL37-'Services - Outflows '!AL37</f>
        <v>-4.0804119099999996</v>
      </c>
      <c r="AM37" s="4">
        <f>'Services - Inflows'!AM37-'Services - Outflows '!AM37</f>
        <v>-5.4877787599999994</v>
      </c>
      <c r="AN37" s="4">
        <f>'Services - Inflows'!AN37-'Services - Outflows '!AN37</f>
        <v>-6.9714109199999985</v>
      </c>
      <c r="AO37" s="4">
        <f>'Services - Inflows'!AO37-'Services - Outflows '!AO37</f>
        <v>-3.5283965699999995</v>
      </c>
      <c r="AP37" s="4">
        <f>'Services - Inflows'!AP37-'Services - Outflows '!AP37</f>
        <v>-1.9027682200000013</v>
      </c>
      <c r="AQ37" s="4">
        <f>'Services - Inflows'!AQ37-'Services - Outflows '!AQ37</f>
        <v>-5.6022647999999986</v>
      </c>
      <c r="AR37" s="4">
        <f>'Services - Inflows'!AR37-'Services - Outflows '!AR37</f>
        <v>-20</v>
      </c>
      <c r="AS37" s="4">
        <f>'Services - Inflows'!AS37-'Services - Outflows '!AS37</f>
        <v>-0.41747787999999453</v>
      </c>
      <c r="AT37" s="4">
        <f>'Services - Inflows'!AT37-'Services - Outflows '!AT37</f>
        <v>-5.0624005499999987</v>
      </c>
      <c r="AU37" s="4">
        <f>'Services - Inflows'!AU37-'Services - Outflows '!AU37</f>
        <v>-7.3270263700000005</v>
      </c>
      <c r="AV37" s="4">
        <f>'Services - Inflows'!AV37-'Services - Outflows '!AV37</f>
        <v>1.3691812400000001</v>
      </c>
      <c r="AW37" s="25"/>
      <c r="AX37" s="26"/>
      <c r="AY37" s="25"/>
      <c r="AZ37" s="23"/>
      <c r="BA37" s="25"/>
      <c r="BB37" s="25"/>
      <c r="BC37" s="23"/>
      <c r="BD37" s="23"/>
      <c r="BE37" s="23"/>
    </row>
    <row r="38" spans="1:57" ht="15.75" thickBot="1" x14ac:dyDescent="0.3">
      <c r="B38" s="41"/>
      <c r="C38" s="42"/>
      <c r="D38" s="31" t="s">
        <v>23</v>
      </c>
      <c r="E38" s="31"/>
      <c r="F38" s="31"/>
      <c r="G38" s="31"/>
      <c r="H38" s="32"/>
      <c r="I38" s="4">
        <f>'Services - Inflows'!I38-'Services - Outflows '!I38</f>
        <v>0.54618038999999952</v>
      </c>
      <c r="J38" s="4">
        <f>'Services - Inflows'!J38-'Services - Outflows '!J38</f>
        <v>-1.0954080899999976</v>
      </c>
      <c r="K38" s="4">
        <f>'Services - Inflows'!K38-'Services - Outflows '!K38</f>
        <v>-2.9913015500000011</v>
      </c>
      <c r="L38" s="4">
        <f>'Services - Inflows'!L38-'Services - Outflows '!L38</f>
        <v>-5.9711843799999977</v>
      </c>
      <c r="M38" s="4">
        <f>'Services - Inflows'!M38-'Services - Outflows '!M38</f>
        <v>0.26780932000000135</v>
      </c>
      <c r="N38" s="4">
        <f>'Services - Inflows'!N38-'Services - Outflows '!N38</f>
        <v>8.6513029900000014</v>
      </c>
      <c r="O38" s="4">
        <f>'Services - Inflows'!O38-'Services - Outflows '!O38</f>
        <v>-1.668564340000005</v>
      </c>
      <c r="P38" s="4">
        <f>'Services - Inflows'!P38-'Services - Outflows '!P38</f>
        <v>0.79662542999999708</v>
      </c>
      <c r="Q38" s="4">
        <f>'Services - Inflows'!Q38-'Services - Outflows '!Q38</f>
        <v>7.0499004400000036</v>
      </c>
      <c r="R38" s="4">
        <f>'Services - Inflows'!R38-'Services - Outflows '!R38</f>
        <v>-0.69736410999999521</v>
      </c>
      <c r="S38" s="4">
        <f>'Services - Inflows'!S38-'Services - Outflows '!S38</f>
        <v>-1.2691275800000046</v>
      </c>
      <c r="T38" s="4">
        <f>'Services - Inflows'!T38-'Services - Outflows '!T38</f>
        <v>3.0248360699999974</v>
      </c>
      <c r="U38" s="4">
        <f>'Services - Inflows'!U38-'Services - Outflows '!U38</f>
        <v>-10.237118765428818</v>
      </c>
      <c r="V38" s="4">
        <f>'Services - Inflows'!V38-'Services - Outflows '!V38</f>
        <v>-0.84665297000000095</v>
      </c>
      <c r="W38" s="4">
        <f>'Services - Inflows'!W38-'Services - Outflows '!W38</f>
        <v>1.5456007499999966</v>
      </c>
      <c r="X38" s="4">
        <f>'Services - Inflows'!X38-'Services - Outflows '!X38</f>
        <v>-4.6262618400000015</v>
      </c>
      <c r="Y38" s="4">
        <f>'Services - Inflows'!Y38-'Services - Outflows '!Y38</f>
        <v>-2.2920271699999955</v>
      </c>
      <c r="Z38" s="4">
        <f>'Services - Inflows'!Z38-'Services - Outflows '!Z38</f>
        <v>3.2572316199999989</v>
      </c>
      <c r="AA38" s="4">
        <f>'Services - Inflows'!AA38-'Services - Outflows '!AA38</f>
        <v>-4.8497604599999988</v>
      </c>
      <c r="AB38" s="4">
        <f>'Services - Inflows'!AB38-'Services - Outflows '!AB38</f>
        <v>6.8858613099999992</v>
      </c>
      <c r="AC38" s="4">
        <f>'Services - Inflows'!AC38-'Services - Outflows '!AC38</f>
        <v>15.612489110000002</v>
      </c>
      <c r="AD38" s="4">
        <f>'Services - Inflows'!AD38-'Services - Outflows '!AD38</f>
        <v>6.0940246200000079</v>
      </c>
      <c r="AE38" s="4">
        <f>'Services - Inflows'!AE38-'Services - Outflows '!AE38</f>
        <v>8.6779804900000048</v>
      </c>
      <c r="AF38" s="4">
        <f>'Services - Inflows'!AF38-'Services - Outflows '!AF38</f>
        <v>10.510283679999997</v>
      </c>
      <c r="AG38" s="4">
        <f>'Services - Inflows'!AG38-'Services - Outflows '!AG38</f>
        <v>0</v>
      </c>
      <c r="AH38" s="4">
        <f>'Services - Inflows'!AH38-'Services - Outflows '!AH38</f>
        <v>11.229981489999991</v>
      </c>
      <c r="AI38" s="4">
        <f>'Services - Inflows'!AI38-'Services - Outflows '!AI38</f>
        <v>15.376557329999999</v>
      </c>
      <c r="AJ38" s="4">
        <f>'Services - Inflows'!AJ38-'Services - Outflows '!AJ38</f>
        <v>13.335071789999988</v>
      </c>
      <c r="AK38" s="4">
        <f>'Services - Inflows'!AK38-'Services - Outflows '!AK38</f>
        <v>5.1538704499999977</v>
      </c>
      <c r="AL38" s="4">
        <f>'Services - Inflows'!AL38-'Services - Outflows '!AL38</f>
        <v>6.3618614999999963</v>
      </c>
      <c r="AM38" s="4">
        <f>'Services - Inflows'!AM38-'Services - Outflows '!AM38</f>
        <v>27.39181589999998</v>
      </c>
      <c r="AN38" s="4">
        <f>'Services - Inflows'!AN38-'Services - Outflows '!AN38</f>
        <v>9.1028429100000103</v>
      </c>
      <c r="AO38" s="4">
        <f>'Services - Inflows'!AO38-'Services - Outflows '!AO38</f>
        <v>7.6852579299999935</v>
      </c>
      <c r="AP38" s="4">
        <f>'Services - Inflows'!AP38-'Services - Outflows '!AP38</f>
        <v>14.042263189999984</v>
      </c>
      <c r="AQ38" s="4">
        <f>'Services - Inflows'!AQ38-'Services - Outflows '!AQ38</f>
        <v>23.711565820000011</v>
      </c>
      <c r="AR38" s="4">
        <f>'Services - Inflows'!AR38-'Services - Outflows '!AR38</f>
        <v>4</v>
      </c>
      <c r="AS38" s="4">
        <f>'Services - Inflows'!AS38-'Services - Outflows '!AS38</f>
        <v>11.788072769999999</v>
      </c>
      <c r="AT38" s="4">
        <f>'Services - Inflows'!AT38-'Services - Outflows '!AT38</f>
        <v>24.816893219999997</v>
      </c>
      <c r="AU38" s="4">
        <f>'Services - Inflows'!AU38-'Services - Outflows '!AU38</f>
        <v>9.467689529999987</v>
      </c>
      <c r="AV38" s="4">
        <f>'Services - Inflows'!AV38-'Services - Outflows '!AV38</f>
        <v>15.806429999999978</v>
      </c>
      <c r="AW38" s="25"/>
      <c r="AX38" s="26"/>
      <c r="AY38" s="25"/>
      <c r="AZ38" s="23"/>
      <c r="BA38" s="25"/>
      <c r="BB38" s="25"/>
      <c r="BC38" s="23"/>
      <c r="BD38" s="23"/>
      <c r="BE38" s="23"/>
    </row>
    <row r="39" spans="1:57" ht="15.75" thickBot="1" x14ac:dyDescent="0.3">
      <c r="B39" s="44"/>
      <c r="C39" s="45"/>
      <c r="D39" s="31" t="s">
        <v>24</v>
      </c>
      <c r="E39" s="31"/>
      <c r="F39" s="31"/>
      <c r="G39" s="31"/>
      <c r="H39" s="32"/>
      <c r="I39" s="4">
        <f>'Services - Inflows'!I39-'Services - Outflows '!I39</f>
        <v>1.5251180800000057</v>
      </c>
      <c r="J39" s="4">
        <f>'Services - Inflows'!J39-'Services - Outflows '!J39</f>
        <v>2.6447900499999992</v>
      </c>
      <c r="K39" s="4">
        <f>'Services - Inflows'!K39-'Services - Outflows '!K39</f>
        <v>2.3703912299999992</v>
      </c>
      <c r="L39" s="4">
        <f>'Services - Inflows'!L39-'Services - Outflows '!L39</f>
        <v>5.4060401200000037</v>
      </c>
      <c r="M39" s="4">
        <f>'Services - Inflows'!M39-'Services - Outflows '!M39</f>
        <v>-2.7627824599999968</v>
      </c>
      <c r="N39" s="4">
        <f>'Services - Inflows'!N39-'Services - Outflows '!N39</f>
        <v>-0.92448723999999771</v>
      </c>
      <c r="O39" s="4">
        <f>'Services - Inflows'!O39-'Services - Outflows '!O39</f>
        <v>-1.6301240699999973</v>
      </c>
      <c r="P39" s="4">
        <f>'Services - Inflows'!P39-'Services - Outflows '!P39</f>
        <v>9.2989130000002973E-2</v>
      </c>
      <c r="Q39" s="4">
        <f>'Services - Inflows'!Q39-'Services - Outflows '!Q39</f>
        <v>-1.5797609100000045</v>
      </c>
      <c r="R39" s="4">
        <f>'Services - Inflows'!R39-'Services - Outflows '!R39</f>
        <v>1.1323136500000057</v>
      </c>
      <c r="S39" s="4">
        <f>'Services - Inflows'!S39-'Services - Outflows '!S39</f>
        <v>6.1527558300000003</v>
      </c>
      <c r="T39" s="4">
        <f>'Services - Inflows'!T39-'Services - Outflows '!T39</f>
        <v>-0.45834247000000161</v>
      </c>
      <c r="U39" s="4">
        <f>'Services - Inflows'!U39-'Services - Outflows '!U39</f>
        <v>-0.26048759069188776</v>
      </c>
      <c r="V39" s="4">
        <f>'Services - Inflows'!V39-'Services - Outflows '!V39</f>
        <v>-2.7079944799999964</v>
      </c>
      <c r="W39" s="4">
        <f>'Services - Inflows'!W39-'Services - Outflows '!W39</f>
        <v>-2.0872159900000007</v>
      </c>
      <c r="X39" s="4">
        <f>'Services - Inflows'!X39-'Services - Outflows '!X39</f>
        <v>-3.849889110000003</v>
      </c>
      <c r="Y39" s="4">
        <f>'Services - Inflows'!Y39-'Services - Outflows '!Y39</f>
        <v>3.304486469999997</v>
      </c>
      <c r="Z39" s="4">
        <f>'Services - Inflows'!Z39-'Services - Outflows '!Z39</f>
        <v>-2.4115988299999991</v>
      </c>
      <c r="AA39" s="4">
        <f>'Services - Inflows'!AA39-'Services - Outflows '!AA39</f>
        <v>5.1601577500000104</v>
      </c>
      <c r="AB39" s="4">
        <f>'Services - Inflows'!AB39-'Services - Outflows '!AB39</f>
        <v>4.4946435100000066</v>
      </c>
      <c r="AC39" s="4">
        <f>'Services - Inflows'!AC39-'Services - Outflows '!AC39</f>
        <v>-1.9823029699999992</v>
      </c>
      <c r="AD39" s="4">
        <f>'Services - Inflows'!AD39-'Services - Outflows '!AD39</f>
        <v>-3.725912479999991</v>
      </c>
      <c r="AE39" s="4">
        <f>'Services - Inflows'!AE39-'Services - Outflows '!AE39</f>
        <v>-4.9423283000000033</v>
      </c>
      <c r="AF39" s="4">
        <f>'Services - Inflows'!AF39-'Services - Outflows '!AF39</f>
        <v>6.5476896099999884</v>
      </c>
      <c r="AG39" s="4">
        <f>'Services - Inflows'!AG39-'Services - Outflows '!AG39</f>
        <v>-3</v>
      </c>
      <c r="AH39" s="4">
        <f>'Services - Inflows'!AH39-'Services - Outflows '!AH39</f>
        <v>-3.2701876800000136</v>
      </c>
      <c r="AI39" s="4">
        <f>'Services - Inflows'!AI39-'Services - Outflows '!AI39</f>
        <v>-4.6415573999999964</v>
      </c>
      <c r="AJ39" s="4">
        <f>'Services - Inflows'!AJ39-'Services - Outflows '!AJ39</f>
        <v>-8.3325193599999956</v>
      </c>
      <c r="AK39" s="4">
        <f>'Services - Inflows'!AK39-'Services - Outflows '!AK39</f>
        <v>-4.9335267099999953</v>
      </c>
      <c r="AL39" s="4">
        <f>'Services - Inflows'!AL39-'Services - Outflows '!AL39</f>
        <v>-6.0923091300000003</v>
      </c>
      <c r="AM39" s="4">
        <f>'Services - Inflows'!AM39-'Services - Outflows '!AM39</f>
        <v>-14.122084629999993</v>
      </c>
      <c r="AN39" s="4">
        <f>'Services - Inflows'!AN39-'Services - Outflows '!AN39</f>
        <v>5.3603303900000014</v>
      </c>
      <c r="AO39" s="4">
        <f>'Services - Inflows'!AO39-'Services - Outflows '!AO39</f>
        <v>-4.7884466499999974</v>
      </c>
      <c r="AP39" s="4">
        <f>'Services - Inflows'!AP39-'Services - Outflows '!AP39</f>
        <v>1.5958466800000011</v>
      </c>
      <c r="AQ39" s="4">
        <f>'Services - Inflows'!AQ39-'Services - Outflows '!AQ39</f>
        <v>6.761872590000003</v>
      </c>
      <c r="AR39" s="4">
        <f>'Services - Inflows'!AR39-'Services - Outflows '!AR39</f>
        <v>-10</v>
      </c>
      <c r="AS39" s="4">
        <f>'Services - Inflows'!AS39-'Services - Outflows '!AS39</f>
        <v>-5.9768556800000212</v>
      </c>
      <c r="AT39" s="4">
        <f>'Services - Inflows'!AT39-'Services - Outflows '!AT39</f>
        <v>8.3622015699999892</v>
      </c>
      <c r="AU39" s="4">
        <f>'Services - Inflows'!AU39-'Services - Outflows '!AU39</f>
        <v>-6.6446577400000209</v>
      </c>
      <c r="AV39" s="4">
        <f>'Services - Inflows'!AV39-'Services - Outflows '!AV39</f>
        <v>12.635356390000013</v>
      </c>
      <c r="AW39" s="25"/>
      <c r="AX39" s="26"/>
      <c r="AY39" s="25"/>
      <c r="AZ39" s="23"/>
      <c r="BA39" s="25"/>
      <c r="BB39" s="25"/>
      <c r="BC39" s="23"/>
      <c r="BD39" s="23"/>
      <c r="BE39" s="23"/>
    </row>
    <row r="40" spans="1:57" ht="15.75" thickBot="1" x14ac:dyDescent="0.3">
      <c r="B40" s="1"/>
      <c r="C40" s="33" t="s">
        <v>25</v>
      </c>
      <c r="D40" s="33"/>
      <c r="E40" s="33"/>
      <c r="F40" s="33"/>
      <c r="G40" s="33"/>
      <c r="H40" s="34"/>
      <c r="I40" s="3">
        <f>'Services - Inflows'!I40-'Services - Outflows '!I40</f>
        <v>3.4569660199999994</v>
      </c>
      <c r="J40" s="3">
        <f>'Services - Inflows'!J40-'Services - Outflows '!J40</f>
        <v>2.9050121700000004</v>
      </c>
      <c r="K40" s="3">
        <f>'Services - Inflows'!K40-'Services - Outflows '!K40</f>
        <v>1.9053360799999999</v>
      </c>
      <c r="L40" s="3">
        <f>'Services - Inflows'!L40-'Services - Outflows '!L40</f>
        <v>-0.68349449999999923</v>
      </c>
      <c r="M40" s="3">
        <f>'Services - Inflows'!M40-'Services - Outflows '!M40</f>
        <v>1.2621308600000001</v>
      </c>
      <c r="N40" s="3">
        <f>'Services - Inflows'!N40-'Services - Outflows '!N40</f>
        <v>2.1656131600000004</v>
      </c>
      <c r="O40" s="3">
        <f>'Services - Inflows'!O40-'Services - Outflows '!O40</f>
        <v>3.319512940000001</v>
      </c>
      <c r="P40" s="3">
        <f>'Services - Inflows'!P40-'Services - Outflows '!P40</f>
        <v>2.9243164200000002</v>
      </c>
      <c r="Q40" s="3">
        <f>'Services - Inflows'!Q40-'Services - Outflows '!Q40</f>
        <v>0.74924671000000009</v>
      </c>
      <c r="R40" s="3">
        <f>'Services - Inflows'!R40-'Services - Outflows '!R40</f>
        <v>1.6163129999999994</v>
      </c>
      <c r="S40" s="3">
        <f>'Services - Inflows'!S40-'Services - Outflows '!S40</f>
        <v>2.6400275100000004</v>
      </c>
      <c r="T40" s="3">
        <f>'Services - Inflows'!T40-'Services - Outflows '!T40</f>
        <v>2.0531177999999999</v>
      </c>
      <c r="U40" s="3">
        <f>'Services - Inflows'!U40-'Services - Outflows '!U40</f>
        <v>0.88192889677349684</v>
      </c>
      <c r="V40" s="3">
        <f>'Services - Inflows'!V40-'Services - Outflows '!V40</f>
        <v>0.22709352000000038</v>
      </c>
      <c r="W40" s="3">
        <f>'Services - Inflows'!W40-'Services - Outflows '!W40</f>
        <v>3.6879109999999882E-2</v>
      </c>
      <c r="X40" s="3">
        <f>'Services - Inflows'!X40-'Services - Outflows '!X40</f>
        <v>0.82320641999999911</v>
      </c>
      <c r="Y40" s="3">
        <f>'Services - Inflows'!Y40-'Services - Outflows '!Y40</f>
        <v>0.78238940999999973</v>
      </c>
      <c r="Z40" s="3">
        <f>'Services - Inflows'!Z40-'Services - Outflows '!Z40</f>
        <v>2.3607562399999997</v>
      </c>
      <c r="AA40" s="3">
        <f>'Services - Inflows'!AA40-'Services - Outflows '!AA40</f>
        <v>-0.38965108000000004</v>
      </c>
      <c r="AB40" s="3">
        <f>'Services - Inflows'!AB40-'Services - Outflows '!AB40</f>
        <v>-6.6890420000000006E-2</v>
      </c>
      <c r="AC40" s="3">
        <f>'Services - Inflows'!AC40-'Services - Outflows '!AC40</f>
        <v>0.35962203000000004</v>
      </c>
      <c r="AD40" s="3">
        <f>'Services - Inflows'!AD40-'Services - Outflows '!AD40</f>
        <v>-0.62144649999999935</v>
      </c>
      <c r="AE40" s="3">
        <f>'Services - Inflows'!AE40-'Services - Outflows '!AE40</f>
        <v>-0.53326311999999954</v>
      </c>
      <c r="AF40" s="3">
        <f>'Services - Inflows'!AF40-'Services - Outflows '!AF40</f>
        <v>-0.35746418000000002</v>
      </c>
      <c r="AG40" s="3">
        <f>'Services - Inflows'!AG40-'Services - Outflows '!AG40</f>
        <v>0</v>
      </c>
      <c r="AH40" s="3">
        <f>'Services - Inflows'!AH40-'Services - Outflows '!AH40</f>
        <v>0.82413789000000004</v>
      </c>
      <c r="AI40" s="3">
        <f>'Services - Inflows'!AI40-'Services - Outflows '!AI40</f>
        <v>-1.58852795</v>
      </c>
      <c r="AJ40" s="3">
        <f>'Services - Inflows'!AJ40-'Services - Outflows '!AJ40</f>
        <v>-0.32314650999999994</v>
      </c>
      <c r="AK40" s="3">
        <f>'Services - Inflows'!AK40-'Services - Outflows '!AK40</f>
        <v>-0.72355750000000019</v>
      </c>
      <c r="AL40" s="3">
        <f>'Services - Inflows'!AL40-'Services - Outflows '!AL40</f>
        <v>-1.2627854399999998</v>
      </c>
      <c r="AM40" s="3">
        <f>'Services - Inflows'!AM40-'Services - Outflows '!AM40</f>
        <v>-0.36104037000000022</v>
      </c>
      <c r="AN40" s="3">
        <f>'Services - Inflows'!AN40-'Services - Outflows '!AN40</f>
        <v>-0.61583558999999966</v>
      </c>
      <c r="AO40" s="3">
        <f>'Services - Inflows'!AO40-'Services - Outflows '!AO40</f>
        <v>-1.1205999899999997</v>
      </c>
      <c r="AP40" s="3">
        <f>'Services - Inflows'!AP40-'Services - Outflows '!AP40</f>
        <v>-1.2547629500000002</v>
      </c>
      <c r="AQ40" s="3">
        <f>'Services - Inflows'!AQ40-'Services - Outflows '!AQ40</f>
        <v>-0.19599545999999957</v>
      </c>
      <c r="AR40" s="3">
        <f>'Services - Inflows'!AR40-'Services - Outflows '!AR40</f>
        <v>-2</v>
      </c>
      <c r="AS40" s="3">
        <f>'Services - Inflows'!AS40-'Services - Outflows '!AS40</f>
        <v>0.67532435999999985</v>
      </c>
      <c r="AT40" s="3">
        <f>'Services - Inflows'!AT40-'Services - Outflows '!AT40</f>
        <v>-0.12090470000000053</v>
      </c>
      <c r="AU40" s="3">
        <f>'Services - Inflows'!AU40-'Services - Outflows '!AU40</f>
        <v>-0.78397810999999984</v>
      </c>
      <c r="AV40" s="3">
        <f>'Services - Inflows'!AV40-'Services - Outflows '!AV40</f>
        <v>-0.34747903000000058</v>
      </c>
      <c r="AW40" s="25"/>
      <c r="AX40" s="26"/>
      <c r="AY40" s="25"/>
      <c r="AZ40" s="23"/>
      <c r="BA40" s="25"/>
      <c r="BB40" s="25"/>
      <c r="BC40" s="23"/>
      <c r="BD40" s="23"/>
      <c r="BE40" s="23"/>
    </row>
    <row r="41" spans="1:57" ht="15.75" thickBot="1" x14ac:dyDescent="0.3">
      <c r="B41" s="29"/>
      <c r="C41" s="30"/>
      <c r="D41" s="31" t="s">
        <v>26</v>
      </c>
      <c r="E41" s="31"/>
      <c r="F41" s="31"/>
      <c r="G41" s="31"/>
      <c r="H41" s="32"/>
      <c r="I41" s="8">
        <f>'Services - Inflows'!I41-'Services - Outflows '!I41</f>
        <v>1.8868780000000002E-2</v>
      </c>
      <c r="J41" s="8">
        <f>'Services - Inflows'!J41-'Services - Outflows '!J41</f>
        <v>0.22010933000000002</v>
      </c>
      <c r="K41" s="8">
        <f>'Services - Inflows'!K41-'Services - Outflows '!K41</f>
        <v>-1.1319848300000002</v>
      </c>
      <c r="L41" s="8">
        <f>'Services - Inflows'!L41-'Services - Outflows '!L41</f>
        <v>-2.51375335</v>
      </c>
      <c r="M41" s="8">
        <f>'Services - Inflows'!M41-'Services - Outflows '!M41</f>
        <v>0.34510156000000014</v>
      </c>
      <c r="N41" s="8">
        <f>'Services - Inflows'!N41-'Services - Outflows '!N41</f>
        <v>-3.9111429999999975E-2</v>
      </c>
      <c r="O41" s="8">
        <f>'Services - Inflows'!O41-'Services - Outflows '!O41</f>
        <v>0.13118769</v>
      </c>
      <c r="P41" s="8">
        <f>'Services - Inflows'!P41-'Services - Outflows '!P41</f>
        <v>-4.0413900000000003E-2</v>
      </c>
      <c r="Q41" s="8">
        <f>'Services - Inflows'!Q41-'Services - Outflows '!Q41</f>
        <v>4.75085E-3</v>
      </c>
      <c r="R41" s="8">
        <f>'Services - Inflows'!R41-'Services - Outflows '!R41</f>
        <v>1.1746999999999452E-4</v>
      </c>
      <c r="S41" s="8">
        <f>'Services - Inflows'!S41-'Services - Outflows '!S41</f>
        <v>1.1872935200000003</v>
      </c>
      <c r="T41" s="8">
        <f>'Services - Inflows'!T41-'Services - Outflows '!T41</f>
        <v>-0.33931464999999994</v>
      </c>
      <c r="U41" s="8">
        <f>'Services - Inflows'!U41-'Services - Outflows '!U41</f>
        <v>-9.8800789999999861E-2</v>
      </c>
      <c r="V41" s="8">
        <f>'Services - Inflows'!V41-'Services - Outflows '!V41</f>
        <v>-0.61648292999999987</v>
      </c>
      <c r="W41" s="8">
        <f>'Services - Inflows'!W41-'Services - Outflows '!W41</f>
        <v>-1.0870140800000001</v>
      </c>
      <c r="X41" s="8">
        <f>'Services - Inflows'!X41-'Services - Outflows '!X41</f>
        <v>-1.4365056600000004</v>
      </c>
      <c r="Y41" s="8">
        <f>'Services - Inflows'!Y41-'Services - Outflows '!Y41</f>
        <v>-0.72119252000000023</v>
      </c>
      <c r="Z41" s="8">
        <f>'Services - Inflows'!Z41-'Services - Outflows '!Z41</f>
        <v>1.0175278300000001</v>
      </c>
      <c r="AA41" s="8">
        <f>'Services - Inflows'!AA41-'Services - Outflows '!AA41</f>
        <v>-0.26205536000000007</v>
      </c>
      <c r="AB41" s="8">
        <f>'Services - Inflows'!AB41-'Services - Outflows '!AB41</f>
        <v>-0.23180095000000001</v>
      </c>
      <c r="AC41" s="8">
        <f>'Services - Inflows'!AC41-'Services - Outflows '!AC41</f>
        <v>0.11907960999999997</v>
      </c>
      <c r="AD41" s="8">
        <f>'Services - Inflows'!AD41-'Services - Outflows '!AD41</f>
        <v>-0.81821815999999936</v>
      </c>
      <c r="AE41" s="8">
        <f>'Services - Inflows'!AE41-'Services - Outflows '!AE41</f>
        <v>-0.78955240999999976</v>
      </c>
      <c r="AF41" s="8">
        <f>'Services - Inflows'!AF41-'Services - Outflows '!AF41</f>
        <v>-1.1591709199999998</v>
      </c>
      <c r="AG41" s="8">
        <f>'Services - Inflows'!AG41-'Services - Outflows '!AG41</f>
        <v>-1</v>
      </c>
      <c r="AH41" s="8">
        <f>'Services - Inflows'!AH41-'Services - Outflows '!AH41</f>
        <v>4.8240190000000016E-2</v>
      </c>
      <c r="AI41" s="8">
        <f>'Services - Inflows'!AI41-'Services - Outflows '!AI41</f>
        <v>-1.86314965</v>
      </c>
      <c r="AJ41" s="8">
        <f>'Services - Inflows'!AJ41-'Services - Outflows '!AJ41</f>
        <v>-0.97901112999999973</v>
      </c>
      <c r="AK41" s="8">
        <f>'Services - Inflows'!AK41-'Services - Outflows '!AK41</f>
        <v>-1.0117995900000001</v>
      </c>
      <c r="AL41" s="8">
        <f>'Services - Inflows'!AL41-'Services - Outflows '!AL41</f>
        <v>-1.7852500199999999</v>
      </c>
      <c r="AM41" s="8">
        <f>'Services - Inflows'!AM41-'Services - Outflows '!AM41</f>
        <v>-0.87640642000000046</v>
      </c>
      <c r="AN41" s="8">
        <f>'Services - Inflows'!AN41-'Services - Outflows '!AN41</f>
        <v>-1.0923478799999997</v>
      </c>
      <c r="AO41" s="8">
        <f>'Services - Inflows'!AO41-'Services - Outflows '!AO41</f>
        <v>-1.59629142</v>
      </c>
      <c r="AP41" s="8">
        <f>'Services - Inflows'!AP41-'Services - Outflows '!AP41</f>
        <v>-1.7834615999999999</v>
      </c>
      <c r="AQ41" s="8">
        <f>'Services - Inflows'!AQ41-'Services - Outflows '!AQ41</f>
        <v>-0.4697589999999997</v>
      </c>
      <c r="AR41" s="8">
        <f>'Services - Inflows'!AR41-'Services - Outflows '!AR41</f>
        <v>-3</v>
      </c>
      <c r="AS41" s="8">
        <f>'Services - Inflows'!AS41-'Services - Outflows '!AS41</f>
        <v>0.34067494999999992</v>
      </c>
      <c r="AT41" s="8">
        <f>'Services - Inflows'!AT41-'Services - Outflows '!AT41</f>
        <v>-0.27932950000000045</v>
      </c>
      <c r="AU41" s="8">
        <f>'Services - Inflows'!AU41-'Services - Outflows '!AU41</f>
        <v>-1.01086118</v>
      </c>
      <c r="AV41" s="8">
        <f>'Services - Inflows'!AV41-'Services - Outflows '!AV41</f>
        <v>-0.49220638000000039</v>
      </c>
      <c r="AW41" s="25"/>
      <c r="AX41" s="26"/>
      <c r="AY41" s="25"/>
      <c r="AZ41" s="23"/>
      <c r="BA41" s="25"/>
      <c r="BB41" s="25"/>
      <c r="BC41" s="23"/>
      <c r="BD41" s="23"/>
      <c r="BE41" s="23"/>
    </row>
    <row r="42" spans="1:57" ht="15.75" thickBot="1" x14ac:dyDescent="0.3">
      <c r="B42" s="41"/>
      <c r="C42" s="42"/>
      <c r="D42" s="31" t="s">
        <v>27</v>
      </c>
      <c r="E42" s="31"/>
      <c r="F42" s="31"/>
      <c r="G42" s="31"/>
      <c r="H42" s="32"/>
      <c r="I42" s="4">
        <f>'Services - Inflows'!I42-'Services - Outflows '!I42</f>
        <v>3.4380972399999998</v>
      </c>
      <c r="J42" s="4">
        <f>'Services - Inflows'!J42-'Services - Outflows '!J42</f>
        <v>2.6849028400000003</v>
      </c>
      <c r="K42" s="4">
        <f>'Services - Inflows'!K42-'Services - Outflows '!K42</f>
        <v>3.0373209099999996</v>
      </c>
      <c r="L42" s="4">
        <f>'Services - Inflows'!L42-'Services - Outflows '!L42</f>
        <v>1.8302588500000008</v>
      </c>
      <c r="M42" s="4">
        <f>'Services - Inflows'!M42-'Services - Outflows '!M42</f>
        <v>0.91702929999999983</v>
      </c>
      <c r="N42" s="4">
        <f>'Services - Inflows'!N42-'Services - Outflows '!N42</f>
        <v>2.2047245900000001</v>
      </c>
      <c r="O42" s="4">
        <f>'Services - Inflows'!O42-'Services - Outflows '!O42</f>
        <v>3.1883252500000006</v>
      </c>
      <c r="P42" s="4">
        <f>'Services - Inflows'!P42-'Services - Outflows '!P42</f>
        <v>2.9647303200000001</v>
      </c>
      <c r="Q42" s="4">
        <f>'Services - Inflows'!Q42-'Services - Outflows '!Q42</f>
        <v>0.74449586000000001</v>
      </c>
      <c r="R42" s="4">
        <f>'Services - Inflows'!R42-'Services - Outflows '!R42</f>
        <v>1.6161955299999995</v>
      </c>
      <c r="S42" s="4">
        <f>'Services - Inflows'!S42-'Services - Outflows '!S42</f>
        <v>1.45273399</v>
      </c>
      <c r="T42" s="4">
        <f>'Services - Inflows'!T42-'Services - Outflows '!T42</f>
        <v>2.3924324500000003</v>
      </c>
      <c r="U42" s="4">
        <f>'Services - Inflows'!U42-'Services - Outflows '!U42</f>
        <v>0.97061022999999991</v>
      </c>
      <c r="V42" s="4">
        <f>'Services - Inflows'!V42-'Services - Outflows '!V42</f>
        <v>0.84357645000000003</v>
      </c>
      <c r="W42" s="4">
        <f>'Services - Inflows'!W42-'Services - Outflows '!W42</f>
        <v>1.12389319</v>
      </c>
      <c r="X42" s="4">
        <f>'Services - Inflows'!X42-'Services - Outflows '!X42</f>
        <v>2.2597120799999995</v>
      </c>
      <c r="Y42" s="4">
        <f>'Services - Inflows'!Y42-'Services - Outflows '!Y42</f>
        <v>1.5035819299999997</v>
      </c>
      <c r="Z42" s="4">
        <f>'Services - Inflows'!Z42-'Services - Outflows '!Z42</f>
        <v>1.3432284099999996</v>
      </c>
      <c r="AA42" s="4">
        <f>'Services - Inflows'!AA42-'Services - Outflows '!AA42</f>
        <v>-0.12759571999999997</v>
      </c>
      <c r="AB42" s="4">
        <f>'Services - Inflows'!AB42-'Services - Outflows '!AB42</f>
        <v>0.16491052999999997</v>
      </c>
      <c r="AC42" s="4">
        <f>'Services - Inflows'!AC42-'Services - Outflows '!AC42</f>
        <v>0.24054241999999998</v>
      </c>
      <c r="AD42" s="4">
        <f>'Services - Inflows'!AD42-'Services - Outflows '!AD42</f>
        <v>0.19677165999999996</v>
      </c>
      <c r="AE42" s="4">
        <f>'Services - Inflows'!AE42-'Services - Outflows '!AE42</f>
        <v>0.25628929</v>
      </c>
      <c r="AF42" s="4">
        <f>'Services - Inflows'!AF42-'Services - Outflows '!AF42</f>
        <v>0.80170673999999997</v>
      </c>
      <c r="AG42" s="4">
        <f>'Services - Inflows'!AG42-'Services - Outflows '!AG42</f>
        <v>1</v>
      </c>
      <c r="AH42" s="4">
        <f>'Services - Inflows'!AH42-'Services - Outflows '!AH42</f>
        <v>0.77589770000000002</v>
      </c>
      <c r="AI42" s="4">
        <f>'Services - Inflows'!AI42-'Services - Outflows '!AI42</f>
        <v>0.27462170000000008</v>
      </c>
      <c r="AJ42" s="4">
        <f>'Services - Inflows'!AJ42-'Services - Outflows '!AJ42</f>
        <v>0.65586461999999979</v>
      </c>
      <c r="AK42" s="4">
        <f>'Services - Inflows'!AK42-'Services - Outflows '!AK42</f>
        <v>0.28824209000000001</v>
      </c>
      <c r="AL42" s="4">
        <f>'Services - Inflows'!AL42-'Services - Outflows '!AL42</f>
        <v>0.52246458000000007</v>
      </c>
      <c r="AM42" s="4">
        <f>'Services - Inflows'!AM42-'Services - Outflows '!AM42</f>
        <v>0.51536605000000013</v>
      </c>
      <c r="AN42" s="4">
        <f>'Services - Inflows'!AN42-'Services - Outflows '!AN42</f>
        <v>0.47651229000000001</v>
      </c>
      <c r="AO42" s="4">
        <f>'Services - Inflows'!AO42-'Services - Outflows '!AO42</f>
        <v>0.47569142999999997</v>
      </c>
      <c r="AP42" s="4">
        <f>'Services - Inflows'!AP42-'Services - Outflows '!AP42</f>
        <v>0.52869864999999994</v>
      </c>
      <c r="AQ42" s="4">
        <f>'Services - Inflows'!AQ42-'Services - Outflows '!AQ42</f>
        <v>0.27376354000000003</v>
      </c>
      <c r="AR42" s="4">
        <f>'Services - Inflows'!AR42-'Services - Outflows '!AR42</f>
        <v>1</v>
      </c>
      <c r="AS42" s="4">
        <f>'Services - Inflows'!AS42-'Services - Outflows '!AS42</f>
        <v>0.33464940999999992</v>
      </c>
      <c r="AT42" s="4">
        <f>'Services - Inflows'!AT42-'Services - Outflows '!AT42</f>
        <v>0.15842480000000003</v>
      </c>
      <c r="AU42" s="4">
        <f>'Services - Inflows'!AU42-'Services - Outflows '!AU42</f>
        <v>0.22688307000000008</v>
      </c>
      <c r="AV42" s="4">
        <f>'Services - Inflows'!AV42-'Services - Outflows '!AV42</f>
        <v>0.14472734999999998</v>
      </c>
      <c r="AW42" s="25"/>
      <c r="AX42" s="26"/>
      <c r="AY42" s="25"/>
      <c r="AZ42" s="23"/>
      <c r="BA42" s="25"/>
      <c r="BB42" s="25"/>
      <c r="BC42" s="23"/>
      <c r="BD42" s="23"/>
      <c r="BE42" s="23"/>
    </row>
    <row r="43" spans="1:57" ht="15.75" thickBot="1" x14ac:dyDescent="0.3">
      <c r="B43" s="2"/>
      <c r="C43" s="33" t="s">
        <v>30</v>
      </c>
      <c r="D43" s="33"/>
      <c r="E43" s="33"/>
      <c r="F43" s="33"/>
      <c r="G43" s="33"/>
      <c r="H43" s="34"/>
      <c r="I43" s="3">
        <f>'Services - Inflows'!I43-'Services - Outflows '!I43</f>
        <v>0.12414419</v>
      </c>
      <c r="J43" s="3">
        <f>'Services - Inflows'!J43-'Services - Outflows '!J43</f>
        <v>0.93904764000000007</v>
      </c>
      <c r="K43" s="3">
        <f>'Services - Inflows'!K43-'Services - Outflows '!K43</f>
        <v>0.54220327000000013</v>
      </c>
      <c r="L43" s="3">
        <f>'Services - Inflows'!L43-'Services - Outflows '!L43</f>
        <v>-1.1549785799999999</v>
      </c>
      <c r="M43" s="3">
        <f>'Services - Inflows'!M43-'Services - Outflows '!M43</f>
        <v>-2.1690496399999994</v>
      </c>
      <c r="N43" s="3">
        <f>'Services - Inflows'!N43-'Services - Outflows '!N43</f>
        <v>-0.29184692000000023</v>
      </c>
      <c r="O43" s="3">
        <f>'Services - Inflows'!O43-'Services - Outflows '!O43</f>
        <v>-0.14752302000000003</v>
      </c>
      <c r="P43" s="3">
        <f>'Services - Inflows'!P43-'Services - Outflows '!P43</f>
        <v>-0.34882996000000005</v>
      </c>
      <c r="Q43" s="3">
        <f>'Services - Inflows'!Q43-'Services - Outflows '!Q43</f>
        <v>3.9685480000000009E-2</v>
      </c>
      <c r="R43" s="3">
        <f>'Services - Inflows'!R43-'Services - Outflows '!R43</f>
        <v>4.290949000000005E-2</v>
      </c>
      <c r="S43" s="3">
        <f>'Services - Inflows'!S43-'Services - Outflows '!S43</f>
        <v>0.31421693000000001</v>
      </c>
      <c r="T43" s="3">
        <f>'Services - Inflows'!T43-'Services - Outflows '!T43</f>
        <v>1.1606402099999999</v>
      </c>
      <c r="U43" s="3">
        <f>'Services - Inflows'!U43-'Services - Outflows '!U43</f>
        <v>4.1712371496484102E-2</v>
      </c>
      <c r="V43" s="3">
        <f>'Services - Inflows'!V43-'Services - Outflows '!V43</f>
        <v>9.4397329999999946E-2</v>
      </c>
      <c r="W43" s="3">
        <f>'Services - Inflows'!W43-'Services - Outflows '!W43</f>
        <v>-0.2078614399999999</v>
      </c>
      <c r="X43" s="3">
        <f>'Services - Inflows'!X43-'Services - Outflows '!X43</f>
        <v>0.68046969999999973</v>
      </c>
      <c r="Y43" s="3">
        <f>'Services - Inflows'!Y43-'Services - Outflows '!Y43</f>
        <v>4.4448848899999991</v>
      </c>
      <c r="Z43" s="3">
        <f>'Services - Inflows'!Z43-'Services - Outflows '!Z43</f>
        <v>4.5620023200000004</v>
      </c>
      <c r="AA43" s="3">
        <f>'Services - Inflows'!AA43-'Services - Outflows '!AA43</f>
        <v>6.5464453000000002</v>
      </c>
      <c r="AB43" s="3">
        <f>'Services - Inflows'!AB43-'Services - Outflows '!AB43</f>
        <v>3.6378716899999999</v>
      </c>
      <c r="AC43" s="3">
        <f>'Services - Inflows'!AC43-'Services - Outflows '!AC43</f>
        <v>8.8627254799999999</v>
      </c>
      <c r="AD43" s="3">
        <f>'Services - Inflows'!AD43-'Services - Outflows '!AD43</f>
        <v>0.88297564000000017</v>
      </c>
      <c r="AE43" s="3">
        <f>'Services - Inflows'!AE43-'Services - Outflows '!AE43</f>
        <v>1.0372544299999999</v>
      </c>
      <c r="AF43" s="3">
        <f>'Services - Inflows'!AF43-'Services - Outflows '!AF43</f>
        <v>-245.62315697000003</v>
      </c>
      <c r="AG43" s="3">
        <f>'Services - Inflows'!AG43-'Services - Outflows '!AG43</f>
        <v>0</v>
      </c>
      <c r="AH43" s="3">
        <f>'Services - Inflows'!AH43-'Services - Outflows '!AH43</f>
        <v>0.27440308000000002</v>
      </c>
      <c r="AI43" s="3">
        <f>'Services - Inflows'!AI43-'Services - Outflows '!AI43</f>
        <v>0.38826537999999977</v>
      </c>
      <c r="AJ43" s="3">
        <f>'Services - Inflows'!AJ43-'Services - Outflows '!AJ43</f>
        <v>0.98872560999999981</v>
      </c>
      <c r="AK43" s="3">
        <f>'Services - Inflows'!AK43-'Services - Outflows '!AK43</f>
        <v>1.6226737200000003</v>
      </c>
      <c r="AL43" s="3">
        <f>'Services - Inflows'!AL43-'Services - Outflows '!AL43</f>
        <v>-1.8312149999999972E-2</v>
      </c>
      <c r="AM43" s="3">
        <f>'Services - Inflows'!AM43-'Services - Outflows '!AM43</f>
        <v>0.66126477000000006</v>
      </c>
      <c r="AN43" s="3">
        <f>'Services - Inflows'!AN43-'Services - Outflows '!AN43</f>
        <v>0.27134573000000017</v>
      </c>
      <c r="AO43" s="3">
        <f>'Services - Inflows'!AO43-'Services - Outflows '!AO43</f>
        <v>0.22961367999999999</v>
      </c>
      <c r="AP43" s="3">
        <f>'Services - Inflows'!AP43-'Services - Outflows '!AP43</f>
        <v>0.3422050000000002</v>
      </c>
      <c r="AQ43" s="3">
        <f>'Services - Inflows'!AQ43-'Services - Outflows '!AQ43</f>
        <v>0.65446665999999998</v>
      </c>
      <c r="AR43" s="3">
        <f>'Services - Inflows'!AR43-'Services - Outflows '!AR43</f>
        <v>0</v>
      </c>
      <c r="AS43" s="3">
        <f>'Services - Inflows'!AS43-'Services - Outflows '!AS43</f>
        <v>7.0260909999999788E-2</v>
      </c>
      <c r="AT43" s="3">
        <f>'Services - Inflows'!AT43-'Services - Outflows '!AT43</f>
        <v>-0.4660118099999998</v>
      </c>
      <c r="AU43" s="3">
        <f>'Services - Inflows'!AU43-'Services - Outflows '!AU43</f>
        <v>0.51659338999999982</v>
      </c>
      <c r="AV43" s="3">
        <f>'Services - Inflows'!AV43-'Services - Outflows '!AV43</f>
        <v>0.94553925999999977</v>
      </c>
      <c r="AW43" s="25"/>
      <c r="AX43" s="26"/>
      <c r="AY43" s="25"/>
      <c r="AZ43" s="23"/>
      <c r="BA43" s="25"/>
      <c r="BB43" s="25"/>
      <c r="BC43" s="23"/>
      <c r="BD43" s="23"/>
      <c r="BE43" s="23"/>
    </row>
    <row r="44" spans="1:57" x14ac:dyDescent="0.25">
      <c r="BA44" s="25"/>
    </row>
    <row r="45" spans="1:57" x14ac:dyDescent="0.25">
      <c r="B45" s="9" t="s">
        <v>40</v>
      </c>
    </row>
    <row r="47" spans="1:57" x14ac:dyDescent="0.25"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</row>
  </sheetData>
  <mergeCells count="59">
    <mergeCell ref="B42:C42"/>
    <mergeCell ref="D42:H42"/>
    <mergeCell ref="C43:H43"/>
    <mergeCell ref="B38:C38"/>
    <mergeCell ref="D38:H38"/>
    <mergeCell ref="B39:C39"/>
    <mergeCell ref="D39:H39"/>
    <mergeCell ref="C40:H40"/>
    <mergeCell ref="B41:C41"/>
    <mergeCell ref="D41:H41"/>
    <mergeCell ref="B37:C37"/>
    <mergeCell ref="D37:H37"/>
    <mergeCell ref="C30:H30"/>
    <mergeCell ref="C31:H31"/>
    <mergeCell ref="B32:C32"/>
    <mergeCell ref="D32:H32"/>
    <mergeCell ref="B33:C33"/>
    <mergeCell ref="D33:H33"/>
    <mergeCell ref="B34:D34"/>
    <mergeCell ref="E34:H34"/>
    <mergeCell ref="B35:D35"/>
    <mergeCell ref="E35:H35"/>
    <mergeCell ref="C36:H36"/>
    <mergeCell ref="C29:H29"/>
    <mergeCell ref="B23:C23"/>
    <mergeCell ref="D23:H23"/>
    <mergeCell ref="B24:C24"/>
    <mergeCell ref="D24:H24"/>
    <mergeCell ref="B25:C25"/>
    <mergeCell ref="D25:H25"/>
    <mergeCell ref="C26:H26"/>
    <mergeCell ref="B27:C27"/>
    <mergeCell ref="D27:H27"/>
    <mergeCell ref="B28:C28"/>
    <mergeCell ref="D28:H28"/>
    <mergeCell ref="C22:H22"/>
    <mergeCell ref="B13:C13"/>
    <mergeCell ref="D13:H13"/>
    <mergeCell ref="B14:D14"/>
    <mergeCell ref="E14:H14"/>
    <mergeCell ref="B15:D15"/>
    <mergeCell ref="E15:H15"/>
    <mergeCell ref="B16:D16"/>
    <mergeCell ref="E16:H16"/>
    <mergeCell ref="B17:C17"/>
    <mergeCell ref="D17:H17"/>
    <mergeCell ref="C18:H18"/>
    <mergeCell ref="B10:D10"/>
    <mergeCell ref="E10:H10"/>
    <mergeCell ref="B11:D11"/>
    <mergeCell ref="E11:H11"/>
    <mergeCell ref="B12:D12"/>
    <mergeCell ref="E12:H12"/>
    <mergeCell ref="B4:H4"/>
    <mergeCell ref="C6:H6"/>
    <mergeCell ref="C7:H7"/>
    <mergeCell ref="C8:H8"/>
    <mergeCell ref="B9:C9"/>
    <mergeCell ref="D9:H9"/>
  </mergeCells>
  <printOptions horizontalCentered="1" verticalCentered="1"/>
  <pageMargins left="0.25" right="0.25" top="0.75" bottom="0.75" header="0.3" footer="0.3"/>
  <pageSetup scale="55" orientation="landscape" r:id="rId1"/>
  <headerFooter>
    <oddHeader>&amp;L&amp;"Calibri"&amp;10&amp;K000000 [Limited Sharing]&amp;1#_x000D_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81A6-E98B-4437-B66B-2C1A3E5706FB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Services - Inflows</vt:lpstr>
      <vt:lpstr>Services - Outflows </vt:lpstr>
      <vt:lpstr>Services - Net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Senevirathne DSA</dc:creator>
  <cp:lastModifiedBy>Senevirathne DSA</cp:lastModifiedBy>
  <cp:lastPrinted>2024-10-09T06:05:31Z</cp:lastPrinted>
  <dcterms:created xsi:type="dcterms:W3CDTF">2024-02-16T09:54:24Z</dcterms:created>
  <dcterms:modified xsi:type="dcterms:W3CDTF">2026-05-26T08:54:21Z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2024-02-16T09:55:53Z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dc23c740-cf61-40ed-949e-35abf3130487</vt:lpwstr>
  </property>
  <property fmtid="{D5CDD505-2E9C-101B-9397-08002B2CF9AE}" pid="8" name="MSIP_Label_83c4ab6a-b8f9-4a41-a9e3-9d9b3c522aed_ContentBits">
    <vt:lpwstr>1</vt:lpwstr>
  </property>
</Properties>
</file>