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store-a\erd$\ERD_INTERNATIOAL_FINANCE\000000000000BOP\Data Reporting\Website data reporting\2024\Q3 2024\"/>
    </mc:Choice>
  </mc:AlternateContent>
  <xr:revisionPtr revIDLastSave="0" documentId="13_ncr:1_{719E7AD2-7167-48A7-9BC5-A119502C3C5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1" l="1"/>
  <c r="Q18" i="1"/>
  <c r="P18" i="1" l="1"/>
  <c r="O18" i="1"/>
  <c r="N18" i="1"/>
  <c r="M18" i="1" l="1"/>
  <c r="L18" i="1" l="1"/>
  <c r="K18" i="1" l="1"/>
  <c r="I18" i="1" l="1"/>
  <c r="J18" i="1" l="1"/>
  <c r="G18" i="1" l="1"/>
  <c r="H18" i="1"/>
  <c r="D18" i="1" l="1"/>
  <c r="E18" i="1"/>
  <c r="F18" i="1"/>
  <c r="C18" i="1"/>
</calcChain>
</file>

<file path=xl/sharedStrings.xml><?xml version="1.0" encoding="utf-8"?>
<sst xmlns="http://schemas.openxmlformats.org/spreadsheetml/2006/main" count="15" uniqueCount="15">
  <si>
    <t>Government Long term Loans - Disbursements</t>
  </si>
  <si>
    <t>USD Mn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</si>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</sst>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\-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7" fontId="1" fillId="0" borderId="3" xfId="0" applyNumberFormat="1" applyFont="1" applyBorder="1" applyAlignment="1">
      <alignment horizontal="left"/>
    </xf>
    <xf numFmtId="164" fontId="1" fillId="0" borderId="4" xfId="1" applyNumberFormat="1" applyFont="1" applyBorder="1"/>
    <xf numFmtId="17" fontId="1" fillId="0" borderId="4" xfId="0" applyNumberFormat="1" applyFont="1" applyBorder="1" applyAlignment="1">
      <alignment horizontal="left"/>
    </xf>
    <xf numFmtId="17" fontId="1" fillId="0" borderId="4" xfId="0" applyNumberFormat="1" applyFont="1" applyBorder="1"/>
    <xf numFmtId="17" fontId="2" fillId="0" borderId="1" xfId="0" applyNumberFormat="1" applyFont="1" applyBorder="1"/>
    <xf numFmtId="164" fontId="4" fillId="0" borderId="2" xfId="1" applyNumberFormat="1" applyFont="1" applyBorder="1"/>
    <xf numFmtId="164" fontId="4" fillId="0" borderId="3" xfId="1" applyNumberFormat="1" applyFont="1" applyBorder="1"/>
    <xf numFmtId="164" fontId="1" fillId="0" borderId="3" xfId="1" applyNumberFormat="1" applyFont="1" applyBorder="1"/>
    <xf numFmtId="164" fontId="4" fillId="0" borderId="5" xfId="1" applyNumberFormat="1" applyFont="1" applyBorder="1"/>
    <xf numFmtId="164" fontId="4" fillId="0" borderId="4" xfId="1" applyNumberFormat="1" applyFont="1" applyBorder="1"/>
    <xf numFmtId="164" fontId="5" fillId="0" borderId="1" xfId="1" applyNumberFormat="1" applyFont="1" applyBorder="1"/>
    <xf numFmtId="164" fontId="0" fillId="0" borderId="0" xfId="0" applyNumberFormat="1"/>
    <xf numFmtId="164" fontId="0" fillId="0" borderId="4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U19"/>
  <sheetViews>
    <sheetView tabSelected="1" workbookViewId="0">
      <selection activeCell="R18" sqref="R18"/>
    </sheetView>
  </sheetViews>
  <sheetFormatPr defaultRowHeight="14.4" x14ac:dyDescent="0.3"/>
  <cols>
    <col min="2" max="2" width="13.109375" customWidth="1"/>
    <col min="3" max="18" width="9.33203125" customWidth="1"/>
  </cols>
  <sheetData>
    <row r="2" spans="2:21" x14ac:dyDescent="0.3">
      <c r="B2" s="1" t="s">
        <v>0</v>
      </c>
    </row>
    <row r="3" spans="2:21" x14ac:dyDescent="0.3">
      <c r="J3" s="2"/>
      <c r="K3" s="2"/>
      <c r="N3" s="2"/>
      <c r="O3" s="2"/>
      <c r="Q3" s="2"/>
      <c r="R3" s="2" t="s">
        <v>1</v>
      </c>
    </row>
    <row r="4" spans="2:21" ht="15" thickBot="1" x14ac:dyDescent="0.35">
      <c r="B4" s="3"/>
      <c r="C4" s="3"/>
      <c r="D4" s="3"/>
      <c r="E4" s="3"/>
      <c r="F4" s="3"/>
      <c r="G4" s="3"/>
      <c r="H4" s="3"/>
    </row>
    <row r="5" spans="2:21" ht="15" thickBot="1" x14ac:dyDescent="0.35">
      <c r="B5" s="4"/>
      <c r="C5" s="5">
        <v>2009</v>
      </c>
      <c r="D5" s="5">
        <v>2010</v>
      </c>
      <c r="E5" s="6">
        <v>2011</v>
      </c>
      <c r="F5" s="6">
        <v>2012</v>
      </c>
      <c r="G5" s="7">
        <v>2013</v>
      </c>
      <c r="H5" s="7">
        <v>2014</v>
      </c>
      <c r="I5" s="7">
        <v>2015</v>
      </c>
      <c r="J5" s="7">
        <v>2016</v>
      </c>
      <c r="K5" s="7">
        <v>2017</v>
      </c>
      <c r="L5" s="7">
        <v>2018</v>
      </c>
      <c r="M5" s="7">
        <v>2019</v>
      </c>
      <c r="N5" s="7">
        <v>2020</v>
      </c>
      <c r="O5" s="7">
        <v>2021</v>
      </c>
      <c r="P5" s="7">
        <v>2022</v>
      </c>
      <c r="Q5" s="7">
        <v>2023</v>
      </c>
      <c r="R5" s="7">
        <v>2024</v>
      </c>
    </row>
    <row r="6" spans="2:21" x14ac:dyDescent="0.3">
      <c r="B6" s="8" t="s">
        <v>2</v>
      </c>
      <c r="C6" s="13">
        <v>77.923916197040697</v>
      </c>
      <c r="D6" s="14">
        <v>112.18797686142653</v>
      </c>
      <c r="E6" s="15">
        <v>64.029689623740694</v>
      </c>
      <c r="F6" s="15">
        <v>95.748228290143729</v>
      </c>
      <c r="G6" s="9">
        <v>149.87323857208906</v>
      </c>
      <c r="H6" s="9">
        <v>112.19072741656851</v>
      </c>
      <c r="I6" s="9">
        <v>103.94999440480106</v>
      </c>
      <c r="J6" s="9">
        <v>72.67251263380075</v>
      </c>
      <c r="K6" s="9">
        <v>133.8602624592709</v>
      </c>
      <c r="L6" s="9">
        <v>122.69444427377002</v>
      </c>
      <c r="M6" s="9">
        <v>213.28766708240889</v>
      </c>
      <c r="N6" s="9">
        <v>83.787733038909664</v>
      </c>
      <c r="O6" s="9">
        <v>61.291875437216639</v>
      </c>
      <c r="P6" s="9">
        <v>129.4226899593838</v>
      </c>
      <c r="Q6" s="20">
        <v>51.373702990933722</v>
      </c>
      <c r="R6" s="20">
        <v>220.71166834383982</v>
      </c>
      <c r="U6" s="19"/>
    </row>
    <row r="7" spans="2:21" x14ac:dyDescent="0.3">
      <c r="B7" s="10" t="s">
        <v>3</v>
      </c>
      <c r="C7" s="16">
        <v>63.374409014060774</v>
      </c>
      <c r="D7" s="17">
        <v>80.228853610346448</v>
      </c>
      <c r="E7" s="9">
        <v>86.134871248306411</v>
      </c>
      <c r="F7" s="9">
        <v>143.78472078282209</v>
      </c>
      <c r="G7" s="9">
        <v>150.80769679186594</v>
      </c>
      <c r="H7" s="9">
        <v>92.698072391113655</v>
      </c>
      <c r="I7" s="9">
        <v>54.231439154922057</v>
      </c>
      <c r="J7" s="9">
        <v>43.870291308800674</v>
      </c>
      <c r="K7" s="9">
        <v>97.289896182338325</v>
      </c>
      <c r="L7" s="9">
        <v>194.80250276812976</v>
      </c>
      <c r="M7" s="9">
        <v>140.67179202156561</v>
      </c>
      <c r="N7" s="9">
        <v>69.684979522236915</v>
      </c>
      <c r="O7" s="9">
        <v>125.90323059640696</v>
      </c>
      <c r="P7" s="9">
        <v>142.24665677255746</v>
      </c>
      <c r="Q7" s="20">
        <v>41.574508894725149</v>
      </c>
      <c r="R7" s="20">
        <v>88.689261492381561</v>
      </c>
      <c r="U7" s="19"/>
    </row>
    <row r="8" spans="2:21" x14ac:dyDescent="0.3">
      <c r="B8" s="10" t="s">
        <v>4</v>
      </c>
      <c r="C8" s="16">
        <v>108.80832643373145</v>
      </c>
      <c r="D8" s="17">
        <v>132.13846254898954</v>
      </c>
      <c r="E8" s="9">
        <v>234.21417719285802</v>
      </c>
      <c r="F8" s="9">
        <v>184.3247897909269</v>
      </c>
      <c r="G8" s="9">
        <v>142.6822059738748</v>
      </c>
      <c r="H8" s="9">
        <v>473.6059652633827</v>
      </c>
      <c r="I8" s="9">
        <v>80.027718875565313</v>
      </c>
      <c r="J8" s="9">
        <v>100.8576204224282</v>
      </c>
      <c r="K8" s="9">
        <v>123.64729350743377</v>
      </c>
      <c r="L8" s="9">
        <v>115.39417218397611</v>
      </c>
      <c r="M8" s="9">
        <v>111.40956131520943</v>
      </c>
      <c r="N8" s="9">
        <v>593.23230050382404</v>
      </c>
      <c r="O8" s="9">
        <v>172.59347263779131</v>
      </c>
      <c r="P8" s="9">
        <v>305.80857936027292</v>
      </c>
      <c r="Q8" s="20">
        <v>177.55748402581753</v>
      </c>
      <c r="R8" s="20">
        <v>23.329464804627939</v>
      </c>
      <c r="U8" s="19"/>
    </row>
    <row r="9" spans="2:21" x14ac:dyDescent="0.3">
      <c r="B9" s="10" t="s">
        <v>5</v>
      </c>
      <c r="C9" s="16">
        <v>69.206840936219606</v>
      </c>
      <c r="D9" s="17">
        <v>98.219428756076297</v>
      </c>
      <c r="E9" s="9">
        <v>86.819690280431502</v>
      </c>
      <c r="F9" s="9">
        <v>109.40024907030408</v>
      </c>
      <c r="G9" s="9">
        <v>99.721297734284789</v>
      </c>
      <c r="H9" s="9">
        <v>84.591286932849471</v>
      </c>
      <c r="I9" s="9">
        <v>88.772504729443057</v>
      </c>
      <c r="J9" s="9">
        <v>92.227850611210883</v>
      </c>
      <c r="K9" s="9">
        <v>62.918623807216974</v>
      </c>
      <c r="L9" s="9">
        <v>112.35184333597635</v>
      </c>
      <c r="M9" s="9">
        <v>106.34310059168074</v>
      </c>
      <c r="N9" s="9">
        <v>141.10595216457611</v>
      </c>
      <c r="O9" s="9">
        <v>566.4222244909605</v>
      </c>
      <c r="P9" s="9">
        <v>474.45546641428348</v>
      </c>
      <c r="Q9" s="20">
        <v>68.633255604443633</v>
      </c>
      <c r="R9" s="20">
        <v>27.404023578316949</v>
      </c>
      <c r="U9" s="19"/>
    </row>
    <row r="10" spans="2:21" x14ac:dyDescent="0.3">
      <c r="B10" s="10" t="s">
        <v>6</v>
      </c>
      <c r="C10" s="16">
        <v>90.536190186210888</v>
      </c>
      <c r="D10" s="17">
        <v>112.66306670019289</v>
      </c>
      <c r="E10" s="9">
        <v>66.921937241857208</v>
      </c>
      <c r="F10" s="9">
        <v>152.51525109815825</v>
      </c>
      <c r="G10" s="9">
        <v>142.18956067880086</v>
      </c>
      <c r="H10" s="9">
        <v>85.037769635782794</v>
      </c>
      <c r="I10" s="9">
        <v>79.004598796455383</v>
      </c>
      <c r="J10" s="9">
        <v>109.76641295377553</v>
      </c>
      <c r="K10" s="9">
        <v>575.85286054889821</v>
      </c>
      <c r="L10" s="9">
        <v>138.83906226349654</v>
      </c>
      <c r="M10" s="9">
        <v>80.800393292013496</v>
      </c>
      <c r="N10" s="9">
        <v>118.0895560261061</v>
      </c>
      <c r="O10" s="9">
        <v>84.307557617763479</v>
      </c>
      <c r="P10" s="9">
        <v>253.94451976714532</v>
      </c>
      <c r="Q10" s="20">
        <v>383.55532812840386</v>
      </c>
      <c r="R10" s="20">
        <v>107.88630947134503</v>
      </c>
      <c r="U10" s="19"/>
    </row>
    <row r="11" spans="2:21" x14ac:dyDescent="0.3">
      <c r="B11" s="10" t="s">
        <v>7</v>
      </c>
      <c r="C11" s="16">
        <v>92.93482943454093</v>
      </c>
      <c r="D11" s="17">
        <v>108.42239882268963</v>
      </c>
      <c r="E11" s="9">
        <v>496.58065849913703</v>
      </c>
      <c r="F11" s="9">
        <v>386.0217090790091</v>
      </c>
      <c r="G11" s="9">
        <v>265.18528982719977</v>
      </c>
      <c r="H11" s="9">
        <v>154.07791379253837</v>
      </c>
      <c r="I11" s="9">
        <v>125.0888870213621</v>
      </c>
      <c r="J11" s="9">
        <v>100.90884311787427</v>
      </c>
      <c r="K11" s="9">
        <v>145.33007500062817</v>
      </c>
      <c r="L11" s="9">
        <v>136.74203395562944</v>
      </c>
      <c r="M11" s="9">
        <v>126.693004780298</v>
      </c>
      <c r="N11" s="9">
        <v>117.69598045605107</v>
      </c>
      <c r="O11" s="9">
        <v>195.32964281221206</v>
      </c>
      <c r="P11" s="9">
        <v>239.76740439622057</v>
      </c>
      <c r="Q11" s="20">
        <v>286.97591052016577</v>
      </c>
      <c r="R11" s="20">
        <v>186.7852009540839</v>
      </c>
      <c r="U11" s="19"/>
    </row>
    <row r="12" spans="2:21" x14ac:dyDescent="0.3">
      <c r="B12" s="10" t="s">
        <v>8</v>
      </c>
      <c r="C12" s="16">
        <v>98.707370330176246</v>
      </c>
      <c r="D12" s="17">
        <v>105.42217960953371</v>
      </c>
      <c r="E12" s="9">
        <v>1094.4775141042501</v>
      </c>
      <c r="F12" s="9">
        <v>106.70200164325593</v>
      </c>
      <c r="G12" s="9">
        <v>100.03282486361717</v>
      </c>
      <c r="H12" s="9">
        <v>116.74420283122811</v>
      </c>
      <c r="I12" s="9">
        <v>98.794934031477652</v>
      </c>
      <c r="J12" s="9">
        <v>377.2521947380435</v>
      </c>
      <c r="K12" s="9">
        <v>85.575856679395031</v>
      </c>
      <c r="L12" s="9">
        <v>44.065595911355082</v>
      </c>
      <c r="M12" s="9">
        <v>69.696505264575976</v>
      </c>
      <c r="N12" s="9">
        <v>100.64961679907917</v>
      </c>
      <c r="O12" s="9">
        <v>84.312871375653401</v>
      </c>
      <c r="P12" s="9">
        <v>134.47722562109971</v>
      </c>
      <c r="Q12" s="20">
        <v>38.348168655084145</v>
      </c>
      <c r="R12" s="20">
        <v>47.773550811322814</v>
      </c>
      <c r="U12" s="19"/>
    </row>
    <row r="13" spans="2:21" x14ac:dyDescent="0.3">
      <c r="B13" s="10" t="s">
        <v>9</v>
      </c>
      <c r="C13" s="16">
        <v>105.97408522119326</v>
      </c>
      <c r="D13" s="17">
        <v>124.19986233808274</v>
      </c>
      <c r="E13" s="9">
        <v>148.24037569940299</v>
      </c>
      <c r="F13" s="9">
        <v>137.32507716929558</v>
      </c>
      <c r="G13" s="9">
        <v>105.59921323470402</v>
      </c>
      <c r="H13" s="9">
        <v>65.047219992549259</v>
      </c>
      <c r="I13" s="9">
        <v>99.6079161695491</v>
      </c>
      <c r="J13" s="9">
        <v>239.53277029589825</v>
      </c>
      <c r="K13" s="9">
        <v>611.50723463724432</v>
      </c>
      <c r="L13" s="9">
        <v>131.7617145035766</v>
      </c>
      <c r="M13" s="9">
        <v>253.86793057658036</v>
      </c>
      <c r="N13" s="9">
        <v>117.19805398616413</v>
      </c>
      <c r="O13" s="9">
        <v>447.23318263775866</v>
      </c>
      <c r="P13" s="9">
        <v>63.685068454305522</v>
      </c>
      <c r="Q13" s="20">
        <v>64.410198302129018</v>
      </c>
      <c r="R13" s="20">
        <v>185.26296254044746</v>
      </c>
      <c r="U13" s="19"/>
    </row>
    <row r="14" spans="2:21" x14ac:dyDescent="0.3">
      <c r="B14" s="10" t="s">
        <v>10</v>
      </c>
      <c r="C14" s="16">
        <v>62.338194045192424</v>
      </c>
      <c r="D14" s="17">
        <v>89.956390115092745</v>
      </c>
      <c r="E14" s="9">
        <v>139.450804767644</v>
      </c>
      <c r="F14" s="9">
        <v>119.41984433237772</v>
      </c>
      <c r="G14" s="9">
        <v>150.95278370296015</v>
      </c>
      <c r="H14" s="9">
        <v>68.696944694350634</v>
      </c>
      <c r="I14" s="9">
        <v>93.718950540483675</v>
      </c>
      <c r="J14" s="9">
        <v>484.26215393530526</v>
      </c>
      <c r="K14" s="9">
        <v>117.70050935090519</v>
      </c>
      <c r="L14" s="9">
        <v>134.95219533825446</v>
      </c>
      <c r="M14" s="9">
        <v>88.654869545697608</v>
      </c>
      <c r="N14" s="9">
        <v>119.51517813045348</v>
      </c>
      <c r="O14" s="9">
        <v>254.49803448035152</v>
      </c>
      <c r="P14" s="9">
        <v>180.95083365312348</v>
      </c>
      <c r="Q14" s="20">
        <v>44.998705609566571</v>
      </c>
      <c r="R14" s="20">
        <v>35.875085712957485</v>
      </c>
      <c r="U14" s="19"/>
    </row>
    <row r="15" spans="2:21" x14ac:dyDescent="0.3">
      <c r="B15" s="10" t="s">
        <v>11</v>
      </c>
      <c r="C15" s="16">
        <v>648.28367751533915</v>
      </c>
      <c r="D15" s="17">
        <v>1170.9649573987522</v>
      </c>
      <c r="E15" s="9">
        <v>281.997057348699</v>
      </c>
      <c r="F15" s="9">
        <v>162.63981822589554</v>
      </c>
      <c r="G15" s="9">
        <v>145.54310073353423</v>
      </c>
      <c r="H15" s="9">
        <v>164.22957208871401</v>
      </c>
      <c r="I15" s="9">
        <v>85.383034823928568</v>
      </c>
      <c r="J15" s="9">
        <v>85.566863440596137</v>
      </c>
      <c r="K15" s="9">
        <v>132.79496252609201</v>
      </c>
      <c r="L15" s="9">
        <v>1074.520262070032</v>
      </c>
      <c r="M15" s="9">
        <v>164.40736058324774</v>
      </c>
      <c r="N15" s="9">
        <v>250.56508176654143</v>
      </c>
      <c r="O15" s="9">
        <v>90.089078532658078</v>
      </c>
      <c r="P15" s="9">
        <v>79.099338823331607</v>
      </c>
      <c r="Q15" s="20">
        <v>42.409042099988405</v>
      </c>
      <c r="R15" s="20"/>
      <c r="U15" s="19"/>
    </row>
    <row r="16" spans="2:21" x14ac:dyDescent="0.3">
      <c r="B16" s="10" t="s">
        <v>12</v>
      </c>
      <c r="C16" s="16">
        <v>226.96826636066558</v>
      </c>
      <c r="D16" s="17">
        <v>130.56399235355747</v>
      </c>
      <c r="E16" s="9">
        <v>142.41977997993899</v>
      </c>
      <c r="F16" s="9">
        <v>110.79680497825979</v>
      </c>
      <c r="G16" s="9">
        <v>95.18166043969245</v>
      </c>
      <c r="H16" s="9">
        <v>21.818797035276276</v>
      </c>
      <c r="I16" s="9">
        <v>38.731662992054453</v>
      </c>
      <c r="J16" s="9">
        <v>219.54380303392938</v>
      </c>
      <c r="K16" s="9">
        <v>197.0716213574118</v>
      </c>
      <c r="L16" s="9">
        <v>85.858245565248538</v>
      </c>
      <c r="M16" s="9">
        <v>121.42065424799108</v>
      </c>
      <c r="N16" s="9">
        <v>89.340661362576171</v>
      </c>
      <c r="O16" s="9">
        <v>94.049703019189351</v>
      </c>
      <c r="P16" s="9">
        <v>257.64658744538707</v>
      </c>
      <c r="Q16" s="20">
        <v>29.941200034208954</v>
      </c>
      <c r="R16" s="20"/>
      <c r="U16" s="19"/>
    </row>
    <row r="17" spans="2:21" ht="15" thickBot="1" x14ac:dyDescent="0.35">
      <c r="B17" s="11" t="s">
        <v>13</v>
      </c>
      <c r="C17" s="16">
        <v>135.09355880264323</v>
      </c>
      <c r="D17" s="17">
        <v>195.13736192028574</v>
      </c>
      <c r="E17" s="9">
        <v>184.67226704393801</v>
      </c>
      <c r="F17" s="9">
        <v>145.53782305514306</v>
      </c>
      <c r="G17" s="9">
        <v>129.4159785990341</v>
      </c>
      <c r="H17" s="9">
        <v>0</v>
      </c>
      <c r="I17" s="9">
        <v>320.468704360743</v>
      </c>
      <c r="J17" s="9">
        <v>236.48124853668102</v>
      </c>
      <c r="K17" s="9">
        <v>251.66347321460941</v>
      </c>
      <c r="L17" s="9">
        <v>35.852708389772523</v>
      </c>
      <c r="M17" s="9">
        <v>95.880414386646876</v>
      </c>
      <c r="N17" s="9">
        <v>81.374722663273118</v>
      </c>
      <c r="O17" s="9">
        <v>367.67813937310336</v>
      </c>
      <c r="P17" s="9">
        <v>129.24618840288932</v>
      </c>
      <c r="Q17" s="20">
        <v>592.12163352541666</v>
      </c>
      <c r="R17" s="20"/>
      <c r="U17" s="19"/>
    </row>
    <row r="18" spans="2:21" ht="15" thickBot="1" x14ac:dyDescent="0.35">
      <c r="B18" s="12" t="s">
        <v>14</v>
      </c>
      <c r="C18" s="18">
        <f>SUM(C6:C17)</f>
        <v>1780.1496644770143</v>
      </c>
      <c r="D18" s="18">
        <f t="shared" ref="D18:F18" si="0">SUM(D6:D17)</f>
        <v>2460.1049310350259</v>
      </c>
      <c r="E18" s="18">
        <f t="shared" si="0"/>
        <v>3025.9588230302043</v>
      </c>
      <c r="F18" s="18">
        <f t="shared" si="0"/>
        <v>1854.216317515592</v>
      </c>
      <c r="G18" s="18">
        <f t="shared" ref="G18:M18" si="1">SUM(G6:G17)</f>
        <v>1677.1848511516573</v>
      </c>
      <c r="H18" s="18">
        <f t="shared" si="1"/>
        <v>1438.7384720743537</v>
      </c>
      <c r="I18" s="18">
        <f t="shared" si="1"/>
        <v>1267.7803459007855</v>
      </c>
      <c r="J18" s="18">
        <f t="shared" si="1"/>
        <v>2162.9425650283438</v>
      </c>
      <c r="K18" s="18">
        <f t="shared" si="1"/>
        <v>2535.2126692714442</v>
      </c>
      <c r="L18" s="18">
        <f t="shared" si="1"/>
        <v>2327.8347805592175</v>
      </c>
      <c r="M18" s="18">
        <f t="shared" si="1"/>
        <v>1573.1332536879158</v>
      </c>
      <c r="N18" s="18">
        <f t="shared" ref="N18:O18" si="2">SUM(N6:N17)</f>
        <v>1882.2398164197914</v>
      </c>
      <c r="O18" s="18">
        <f t="shared" si="2"/>
        <v>2543.709013011066</v>
      </c>
      <c r="P18" s="18">
        <f t="shared" ref="P18" si="3">SUM(P6:P17)</f>
        <v>2390.7505590700002</v>
      </c>
      <c r="Q18" s="18">
        <f>SUM(Q6:Q17)</f>
        <v>1821.8991383908835</v>
      </c>
      <c r="R18" s="18">
        <f>SUM(R6:R17)</f>
        <v>923.71752770932301</v>
      </c>
    </row>
    <row r="19" spans="2:21" x14ac:dyDescent="0.3">
      <c r="B19" s="3"/>
      <c r="C19" s="3"/>
      <c r="D19" s="3"/>
      <c r="E19" s="3"/>
      <c r="F19" s="3"/>
      <c r="G19" s="3"/>
      <c r="H19" s="3"/>
    </row>
  </sheetData>
  <pageMargins left="0.7" right="0.7" top="0.75" bottom="0.75" header="0.3" footer="0.3"/>
  <pageSetup orientation="portrait" r:id="rId1"/>
  <headerFooter>
    <oddHeader>&amp;L&amp;"Calibri"&amp;10&amp;K000000 [Limited Sharing]&amp;1#_x000D_</oddHeader>
  </headerFooter>
  <ignoredErrors>
    <ignoredError sqref="C18:F18 H18 G18 I18:L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viranga</dc:creator>
  <cp:lastModifiedBy>Senevirathne DSA</cp:lastModifiedBy>
  <dcterms:created xsi:type="dcterms:W3CDTF">2014-12-29T11:38:43Z</dcterms:created>
  <dcterms:modified xsi:type="dcterms:W3CDTF">2024-12-31T06:33:33Z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2023-06-27T04:51:49Z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231165a6-7bba-458f-963f-3bb4833a9a23</vt:lpwstr>
  </property>
  <property fmtid="{D5CDD505-2E9C-101B-9397-08002B2CF9AE}" pid="8" name="MSIP_Label_83c4ab6a-b8f9-4a41-a9e3-9d9b3c522aed_ContentBits">
    <vt:lpwstr>1</vt:lpwstr>
  </property>
</Properties>
</file>