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1. Jan 2026\"/>
    </mc:Choice>
  </mc:AlternateContent>
  <xr:revisionPtr revIDLastSave="0" documentId="13_ncr:1_{99F4BC63-FA49-4693-9F25-4583F5846E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R18" i="1"/>
  <c r="Q18" i="1"/>
  <c r="M18" i="1"/>
  <c r="P18" i="1" l="1"/>
  <c r="O18" i="1"/>
  <c r="N18" i="1"/>
  <c r="L18" i="1" l="1"/>
  <c r="K18" i="1" l="1"/>
  <c r="J18" i="1" l="1"/>
  <c r="I18" i="1"/>
  <c r="H18" i="1" l="1"/>
  <c r="D18" i="1"/>
  <c r="E18" i="1"/>
  <c r="F18" i="1"/>
  <c r="G18" i="1"/>
  <c r="C18" i="1"/>
</calcChain>
</file>

<file path=xl/sharedStrings.xml><?xml version="1.0" encoding="utf-8"?>
<sst xmlns="http://schemas.openxmlformats.org/spreadsheetml/2006/main" count="15" uniqueCount="15">
  <si>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</si>
  <si>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</si>
  <si>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</si>
  <si>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</si>
  <si>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</si>
  <si>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</si>
  <si>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</si>
  <si>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</si>
  <si>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</si>
  <si>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</si>
  <si>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</si>
  <si>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</si>
  <si>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</si>
  <si>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</si>
  <si>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Treasury Bills and Treasury Bonds Inflows (Gross)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</si>
</sst>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3" xfId="0" applyNumberFormat="1" applyFont="1" applyBorder="1" applyAlignment="1">
      <alignment horizontal="left"/>
    </xf>
    <xf numFmtId="165" fontId="1" fillId="0" borderId="4" xfId="1" applyNumberFormat="1" applyFont="1" applyBorder="1"/>
    <xf numFmtId="17" fontId="1" fillId="0" borderId="4" xfId="0" applyNumberFormat="1" applyFont="1" applyBorder="1" applyAlignment="1">
      <alignment horizontal="left"/>
    </xf>
    <xf numFmtId="17" fontId="1" fillId="0" borderId="4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0" borderId="2" xfId="1" applyNumberFormat="1" applyFont="1" applyBorder="1"/>
    <xf numFmtId="165" fontId="4" fillId="0" borderId="3" xfId="1" applyNumberFormat="1" applyFont="1" applyBorder="1"/>
    <xf numFmtId="165" fontId="1" fillId="0" borderId="3" xfId="1" applyNumberFormat="1" applyFont="1" applyBorder="1"/>
    <xf numFmtId="165" fontId="4" fillId="0" borderId="5" xfId="1" applyNumberFormat="1" applyFont="1" applyBorder="1"/>
    <xf numFmtId="165" fontId="4" fillId="0" borderId="4" xfId="1" applyNumberFormat="1" applyFont="1" applyBorder="1"/>
    <xf numFmtId="165" fontId="5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26"/>
  <sheetViews>
    <sheetView tabSelected="1" workbookViewId="0">
      <selection activeCell="T5" sqref="T5"/>
    </sheetView>
  </sheetViews>
  <sheetFormatPr defaultRowHeight="15" x14ac:dyDescent="0.25"/>
  <cols>
    <col min="2" max="2" width="11.7109375" customWidth="1"/>
    <col min="3" max="20" width="10" customWidth="1"/>
  </cols>
  <sheetData>
    <row r="2" spans="2:20" x14ac:dyDescent="0.25">
      <c r="B2" s="1" t="s">
        <v>14</v>
      </c>
    </row>
    <row r="4" spans="2:20" ht="15.75" thickBot="1" x14ac:dyDescent="0.3">
      <c r="B4" s="2"/>
      <c r="C4" s="2"/>
      <c r="D4" s="2"/>
      <c r="E4" s="2"/>
      <c r="F4" s="2"/>
      <c r="G4" s="2"/>
      <c r="H4" s="3"/>
      <c r="J4" s="3"/>
      <c r="K4" s="3"/>
      <c r="N4" s="3"/>
      <c r="O4" s="3"/>
      <c r="S4" s="3"/>
      <c r="T4" s="3" t="s">
        <v>0</v>
      </c>
    </row>
    <row r="5" spans="2:20" ht="15.75" thickBot="1" x14ac:dyDescent="0.3">
      <c r="B5" s="4"/>
      <c r="C5" s="5">
        <v>2009</v>
      </c>
      <c r="D5" s="5">
        <v>2010</v>
      </c>
      <c r="E5" s="6">
        <v>2011</v>
      </c>
      <c r="F5" s="6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  <c r="T5" s="7">
        <v>2026</v>
      </c>
    </row>
    <row r="6" spans="2:20" x14ac:dyDescent="0.25">
      <c r="B6" s="8" t="s">
        <v>1</v>
      </c>
      <c r="C6" s="16">
        <v>10.82</v>
      </c>
      <c r="D6" s="17">
        <v>126.66</v>
      </c>
      <c r="E6" s="18">
        <v>97.550000000000011</v>
      </c>
      <c r="F6" s="18">
        <v>229.63672612486425</v>
      </c>
      <c r="G6" s="9">
        <v>676.21187530792145</v>
      </c>
      <c r="H6" s="9">
        <v>260.48389210025039</v>
      </c>
      <c r="I6" s="9">
        <v>81.239279669720702</v>
      </c>
      <c r="J6" s="9">
        <v>13.227109871228892</v>
      </c>
      <c r="K6" s="9">
        <v>82.84188992292043</v>
      </c>
      <c r="L6" s="9">
        <v>170.01864347387328</v>
      </c>
      <c r="M6" s="9">
        <v>72.494929130367979</v>
      </c>
      <c r="N6" s="9">
        <v>58.747164216325501</v>
      </c>
      <c r="O6" s="9">
        <v>3.1035921832884097</v>
      </c>
      <c r="P6" s="9">
        <v>5.1867725666674511</v>
      </c>
      <c r="Q6" s="9">
        <v>3.3995677512757774</v>
      </c>
      <c r="R6" s="9">
        <v>50.754187511786142</v>
      </c>
      <c r="S6" s="9">
        <v>54.232050785875771</v>
      </c>
      <c r="T6" s="9">
        <v>23.292693359120275</v>
      </c>
    </row>
    <row r="7" spans="2:20" x14ac:dyDescent="0.25">
      <c r="B7" s="10" t="s">
        <v>2</v>
      </c>
      <c r="C7" s="19">
        <v>1.5</v>
      </c>
      <c r="D7" s="20">
        <v>98.37</v>
      </c>
      <c r="E7" s="9">
        <v>84.9</v>
      </c>
      <c r="F7" s="9">
        <v>384.96018445090544</v>
      </c>
      <c r="G7" s="9">
        <v>567.63834873195185</v>
      </c>
      <c r="H7" s="9">
        <v>120.52993349234531</v>
      </c>
      <c r="I7" s="9">
        <v>109.15706507009766</v>
      </c>
      <c r="J7" s="9">
        <v>9.7373457236921563</v>
      </c>
      <c r="K7" s="9">
        <v>129.92022868443019</v>
      </c>
      <c r="L7" s="9">
        <v>95.062752183198569</v>
      </c>
      <c r="M7" s="9">
        <v>94.54601431200993</v>
      </c>
      <c r="N7" s="9">
        <v>19.973942791166948</v>
      </c>
      <c r="O7" s="9">
        <v>1.12314783268449E-2</v>
      </c>
      <c r="P7" s="9">
        <v>0</v>
      </c>
      <c r="Q7" s="9">
        <v>30.580231694682759</v>
      </c>
      <c r="R7" s="9">
        <v>20.529396209046695</v>
      </c>
      <c r="S7" s="9">
        <v>19.075047772642556</v>
      </c>
      <c r="T7" s="9"/>
    </row>
    <row r="8" spans="2:20" x14ac:dyDescent="0.25">
      <c r="B8" s="10" t="s">
        <v>3</v>
      </c>
      <c r="C8" s="19">
        <v>2.23</v>
      </c>
      <c r="D8" s="20">
        <v>142.44999999999999</v>
      </c>
      <c r="E8" s="9">
        <v>109.85</v>
      </c>
      <c r="F8" s="9">
        <v>185.64</v>
      </c>
      <c r="G8" s="9">
        <v>193.10937982633797</v>
      </c>
      <c r="H8" s="9">
        <v>188.83952541240376</v>
      </c>
      <c r="I8" s="9">
        <v>158.34539631964765</v>
      </c>
      <c r="J8" s="9">
        <v>20.378157456077208</v>
      </c>
      <c r="K8" s="9">
        <v>69.278922832989181</v>
      </c>
      <c r="L8" s="9">
        <v>92.790321264675811</v>
      </c>
      <c r="M8" s="9">
        <v>71.103138114521698</v>
      </c>
      <c r="N8" s="9">
        <v>4.082408732170248</v>
      </c>
      <c r="O8" s="9">
        <v>4.2929290075252524</v>
      </c>
      <c r="P8" s="9">
        <v>0</v>
      </c>
      <c r="Q8" s="9">
        <v>92.6594685318491</v>
      </c>
      <c r="R8" s="9">
        <v>65.984185917500639</v>
      </c>
      <c r="S8" s="9">
        <v>66.257746124750582</v>
      </c>
      <c r="T8" s="9"/>
    </row>
    <row r="9" spans="2:20" x14ac:dyDescent="0.25">
      <c r="B9" s="10" t="s">
        <v>4</v>
      </c>
      <c r="C9" s="19">
        <v>8.91</v>
      </c>
      <c r="D9" s="20">
        <v>79.17</v>
      </c>
      <c r="E9" s="9">
        <v>34.659999999999997</v>
      </c>
      <c r="F9" s="9">
        <v>172.8</v>
      </c>
      <c r="G9" s="9">
        <v>144.89507108761657</v>
      </c>
      <c r="H9" s="9">
        <v>212.28231215360228</v>
      </c>
      <c r="I9" s="9">
        <v>167.2164271375523</v>
      </c>
      <c r="J9" s="9">
        <v>174.35043099369742</v>
      </c>
      <c r="K9" s="9">
        <v>103.19925063310654</v>
      </c>
      <c r="L9" s="9">
        <v>122.16394267772745</v>
      </c>
      <c r="M9" s="9">
        <v>28.997838371398508</v>
      </c>
      <c r="N9" s="9">
        <v>1.1755276396652867</v>
      </c>
      <c r="O9" s="9">
        <v>9.8769131645284905E-2</v>
      </c>
      <c r="P9" s="9">
        <v>3.8160258314939228</v>
      </c>
      <c r="Q9" s="9">
        <v>150.80556583640191</v>
      </c>
      <c r="R9" s="9">
        <v>47.489987911783821</v>
      </c>
      <c r="S9" s="9">
        <v>21.372727082102767</v>
      </c>
      <c r="T9" s="9"/>
    </row>
    <row r="10" spans="2:20" x14ac:dyDescent="0.25">
      <c r="B10" s="10" t="s">
        <v>5</v>
      </c>
      <c r="C10" s="19">
        <v>110.66</v>
      </c>
      <c r="D10" s="20">
        <v>79.59</v>
      </c>
      <c r="E10" s="9">
        <v>48.370000000000005</v>
      </c>
      <c r="F10" s="9">
        <v>120.78</v>
      </c>
      <c r="G10" s="9">
        <v>125.83672873084116</v>
      </c>
      <c r="H10" s="9">
        <v>92.783801235518467</v>
      </c>
      <c r="I10" s="9">
        <v>10.148832105141963</v>
      </c>
      <c r="J10" s="9">
        <v>189.73471964129072</v>
      </c>
      <c r="K10" s="9">
        <v>186.78583083035218</v>
      </c>
      <c r="L10" s="9">
        <v>25.273571136586977</v>
      </c>
      <c r="M10" s="9">
        <v>59.914862595447758</v>
      </c>
      <c r="N10" s="9">
        <v>2.4970692332908788</v>
      </c>
      <c r="O10" s="9">
        <v>6.5177915294163817</v>
      </c>
      <c r="P10" s="9">
        <v>0.12983237531335862</v>
      </c>
      <c r="Q10" s="9">
        <v>120.23145574523353</v>
      </c>
      <c r="R10" s="9">
        <v>18.341656145186569</v>
      </c>
      <c r="S10" s="9">
        <v>11.414628682815239</v>
      </c>
      <c r="T10" s="9"/>
    </row>
    <row r="11" spans="2:20" x14ac:dyDescent="0.25">
      <c r="B11" s="10" t="s">
        <v>6</v>
      </c>
      <c r="C11" s="19">
        <v>70.489999999999995</v>
      </c>
      <c r="D11" s="20">
        <v>65.09</v>
      </c>
      <c r="E11" s="9">
        <v>35.620000000000005</v>
      </c>
      <c r="F11" s="9">
        <v>57.570000000000007</v>
      </c>
      <c r="G11" s="9">
        <v>110.85038186171384</v>
      </c>
      <c r="H11" s="9">
        <v>67.005650078304328</v>
      </c>
      <c r="I11" s="9">
        <v>21.335433999999999</v>
      </c>
      <c r="J11" s="9">
        <v>193.62908316425688</v>
      </c>
      <c r="K11" s="9">
        <v>157.72478303495333</v>
      </c>
      <c r="L11" s="9">
        <v>47.775279040271528</v>
      </c>
      <c r="M11" s="9">
        <v>49.059643273744385</v>
      </c>
      <c r="N11" s="9">
        <v>3.2207205325600619</v>
      </c>
      <c r="O11" s="9">
        <v>0.14299894775961375</v>
      </c>
      <c r="P11" s="9">
        <v>2.1539839779346206</v>
      </c>
      <c r="Q11" s="9">
        <v>132.27529790736256</v>
      </c>
      <c r="R11" s="9">
        <v>9.5070245612864444</v>
      </c>
      <c r="S11" s="9">
        <v>40.082186363999583</v>
      </c>
      <c r="T11" s="9"/>
    </row>
    <row r="12" spans="2:20" x14ac:dyDescent="0.25">
      <c r="B12" s="10" t="s">
        <v>7</v>
      </c>
      <c r="C12" s="19">
        <v>94.66</v>
      </c>
      <c r="D12" s="20">
        <v>172.14</v>
      </c>
      <c r="E12" s="9">
        <v>184.4</v>
      </c>
      <c r="F12" s="9">
        <v>573.61</v>
      </c>
      <c r="G12" s="9">
        <v>205.26634075394858</v>
      </c>
      <c r="H12" s="9">
        <v>467.76964403250815</v>
      </c>
      <c r="I12" s="9">
        <v>83.826991941213549</v>
      </c>
      <c r="J12" s="9">
        <v>308.39435364338976</v>
      </c>
      <c r="K12" s="9">
        <v>203.90441746634386</v>
      </c>
      <c r="L12" s="9">
        <v>28.921279077953422</v>
      </c>
      <c r="M12" s="9">
        <v>40.476353544823468</v>
      </c>
      <c r="N12" s="9">
        <v>1.2401446913122258</v>
      </c>
      <c r="O12" s="9">
        <v>1.3728626813406704</v>
      </c>
      <c r="P12" s="9">
        <v>4.2513549939261717</v>
      </c>
      <c r="Q12" s="9">
        <v>74.262487807222286</v>
      </c>
      <c r="R12" s="9">
        <v>0.44729835665729317</v>
      </c>
      <c r="S12" s="9">
        <v>22.269501261026832</v>
      </c>
      <c r="T12" s="9"/>
    </row>
    <row r="13" spans="2:20" x14ac:dyDescent="0.25">
      <c r="B13" s="10" t="s">
        <v>8</v>
      </c>
      <c r="C13" s="19">
        <v>982.53</v>
      </c>
      <c r="D13" s="20">
        <v>104.28999999999999</v>
      </c>
      <c r="E13" s="9">
        <v>178.51</v>
      </c>
      <c r="F13" s="9">
        <v>142.36000000000001</v>
      </c>
      <c r="G13" s="9">
        <v>233.87687317201204</v>
      </c>
      <c r="H13" s="9">
        <v>137.15390584080771</v>
      </c>
      <c r="I13" s="9">
        <v>372.14969574532881</v>
      </c>
      <c r="J13" s="9">
        <v>127.09048160933081</v>
      </c>
      <c r="K13" s="9">
        <v>140.34645142575721</v>
      </c>
      <c r="L13" s="9">
        <v>74.800784423495358</v>
      </c>
      <c r="M13" s="9">
        <v>15.596712447122577</v>
      </c>
      <c r="N13" s="9">
        <v>0.50378456731419974</v>
      </c>
      <c r="O13" s="9">
        <v>0</v>
      </c>
      <c r="P13" s="9">
        <v>0.11059320096290381</v>
      </c>
      <c r="Q13" s="9">
        <v>52.442491799434634</v>
      </c>
      <c r="R13" s="9">
        <v>1.9541464472452621</v>
      </c>
      <c r="S13" s="9">
        <v>47.645895464832087</v>
      </c>
      <c r="T13" s="9"/>
    </row>
    <row r="14" spans="2:20" x14ac:dyDescent="0.25">
      <c r="B14" s="10" t="s">
        <v>9</v>
      </c>
      <c r="C14" s="19">
        <v>267.41000000000003</v>
      </c>
      <c r="D14" s="20">
        <v>108.5</v>
      </c>
      <c r="E14" s="9">
        <v>92.68</v>
      </c>
      <c r="F14" s="9">
        <v>87.1</v>
      </c>
      <c r="G14" s="9">
        <v>29.631560662403842</v>
      </c>
      <c r="H14" s="9">
        <v>63.550698991215278</v>
      </c>
      <c r="I14" s="9">
        <v>88.328085629803056</v>
      </c>
      <c r="J14" s="9">
        <v>124.55647690301515</v>
      </c>
      <c r="K14" s="9">
        <v>187.15514403458295</v>
      </c>
      <c r="L14" s="9">
        <v>24.636706676747526</v>
      </c>
      <c r="M14" s="9">
        <v>21.944803943761222</v>
      </c>
      <c r="N14" s="9">
        <v>10.241244987894117</v>
      </c>
      <c r="O14" s="9">
        <v>0.68900023940975397</v>
      </c>
      <c r="P14" s="9">
        <v>38.721417936423812</v>
      </c>
      <c r="Q14" s="9">
        <v>52.072939595093352</v>
      </c>
      <c r="R14" s="9">
        <v>6.8969548110162915</v>
      </c>
      <c r="S14" s="9">
        <v>48.915007428406696</v>
      </c>
      <c r="T14" s="9"/>
    </row>
    <row r="15" spans="2:20" x14ac:dyDescent="0.25">
      <c r="B15" s="10" t="s">
        <v>10</v>
      </c>
      <c r="C15" s="19">
        <v>120.47</v>
      </c>
      <c r="D15" s="20">
        <v>39.35</v>
      </c>
      <c r="E15" s="9">
        <v>48.15</v>
      </c>
      <c r="F15" s="9">
        <v>143.19</v>
      </c>
      <c r="G15" s="9">
        <v>41.54255361266555</v>
      </c>
      <c r="H15" s="9">
        <v>26.663298790803321</v>
      </c>
      <c r="I15" s="9">
        <v>43.213863650263079</v>
      </c>
      <c r="J15" s="9">
        <v>43.060310980592028</v>
      </c>
      <c r="K15" s="9">
        <v>141.82960699644221</v>
      </c>
      <c r="L15" s="9">
        <v>16.731967245097255</v>
      </c>
      <c r="M15" s="9">
        <v>56.50671153105678</v>
      </c>
      <c r="N15" s="9">
        <v>0.91699787208658723</v>
      </c>
      <c r="O15" s="9">
        <v>1.2795032447204969E-2</v>
      </c>
      <c r="P15" s="9">
        <v>6.6967968994486746</v>
      </c>
      <c r="Q15" s="9">
        <v>57.657921359809123</v>
      </c>
      <c r="R15" s="9">
        <v>47.279931891427822</v>
      </c>
      <c r="S15" s="9">
        <v>75.522700535139151</v>
      </c>
      <c r="T15" s="9"/>
    </row>
    <row r="16" spans="2:20" x14ac:dyDescent="0.25">
      <c r="B16" s="10" t="s">
        <v>11</v>
      </c>
      <c r="C16" s="19">
        <v>58.88</v>
      </c>
      <c r="D16" s="20">
        <v>64.3</v>
      </c>
      <c r="E16" s="9">
        <v>76.739999999999995</v>
      </c>
      <c r="F16" s="9">
        <v>62.489999999999995</v>
      </c>
      <c r="G16" s="9">
        <v>76.143426533536584</v>
      </c>
      <c r="H16" s="9">
        <v>74.183163710085083</v>
      </c>
      <c r="I16" s="9">
        <v>70.056655495505538</v>
      </c>
      <c r="J16" s="9">
        <v>7.9153446910906826</v>
      </c>
      <c r="K16" s="9">
        <v>139.97694174297914</v>
      </c>
      <c r="L16" s="9">
        <v>0</v>
      </c>
      <c r="M16" s="9">
        <v>69.142930101984831</v>
      </c>
      <c r="N16" s="9">
        <v>0.68508925575595603</v>
      </c>
      <c r="O16" s="9">
        <v>2.3396923495914834E-3</v>
      </c>
      <c r="P16" s="9">
        <v>6.6723554183889006E-2</v>
      </c>
      <c r="Q16" s="9">
        <v>18.887033486925947</v>
      </c>
      <c r="R16" s="9">
        <v>28.759484283269117</v>
      </c>
      <c r="S16" s="9">
        <v>13.48337529622825</v>
      </c>
      <c r="T16" s="9"/>
    </row>
    <row r="17" spans="2:20" ht="15.75" thickBot="1" x14ac:dyDescent="0.3">
      <c r="B17" s="11" t="s">
        <v>12</v>
      </c>
      <c r="C17" s="19">
        <v>62.92</v>
      </c>
      <c r="D17" s="20">
        <v>98.17</v>
      </c>
      <c r="E17" s="9">
        <v>162.05000000000001</v>
      </c>
      <c r="F17" s="9">
        <v>76.22</v>
      </c>
      <c r="G17" s="9">
        <v>28.817139700519377</v>
      </c>
      <c r="H17" s="9">
        <v>64.22898826655333</v>
      </c>
      <c r="I17" s="9">
        <v>5.8467861258631206</v>
      </c>
      <c r="J17" s="9">
        <v>26.101960819855481</v>
      </c>
      <c r="K17" s="9">
        <v>123.82882971556876</v>
      </c>
      <c r="L17" s="9">
        <v>8.2105102337518385</v>
      </c>
      <c r="M17" s="9">
        <v>16.676161905045245</v>
      </c>
      <c r="N17" s="9">
        <v>16.515611161038368</v>
      </c>
      <c r="O17" s="9">
        <v>0.62174860914761565</v>
      </c>
      <c r="P17" s="9">
        <v>7.4526921075525534</v>
      </c>
      <c r="Q17" s="9">
        <v>38.706345899761232</v>
      </c>
      <c r="R17" s="9">
        <v>35.91600397082869</v>
      </c>
      <c r="S17" s="9">
        <v>10.584410020307482</v>
      </c>
      <c r="T17" s="9"/>
    </row>
    <row r="18" spans="2:20" ht="15.75" thickBot="1" x14ac:dyDescent="0.3">
      <c r="B18" s="12" t="s">
        <v>13</v>
      </c>
      <c r="C18" s="21">
        <f>SUM(C6:C17)</f>
        <v>1791.4800000000002</v>
      </c>
      <c r="D18" s="21">
        <f t="shared" ref="D18:G18" si="0">SUM(D6:D17)</f>
        <v>1178.0800000000002</v>
      </c>
      <c r="E18" s="21">
        <f t="shared" si="0"/>
        <v>1153.48</v>
      </c>
      <c r="F18" s="21">
        <f t="shared" si="0"/>
        <v>2236.3569105757692</v>
      </c>
      <c r="G18" s="21">
        <f t="shared" si="0"/>
        <v>2433.8196799814687</v>
      </c>
      <c r="H18" s="21">
        <f t="shared" ref="H18:L18" si="1">SUM(H6:H17)</f>
        <v>1775.4748141043979</v>
      </c>
      <c r="I18" s="21">
        <f t="shared" si="1"/>
        <v>1210.8645128901373</v>
      </c>
      <c r="J18" s="21">
        <f t="shared" si="1"/>
        <v>1238.1757754975174</v>
      </c>
      <c r="K18" s="21">
        <f t="shared" si="1"/>
        <v>1666.7922973204259</v>
      </c>
      <c r="L18" s="21">
        <f t="shared" si="1"/>
        <v>706.3857574333789</v>
      </c>
      <c r="M18" s="21">
        <f>SUM(M6:M17)</f>
        <v>596.46009927128432</v>
      </c>
      <c r="N18" s="21">
        <f t="shared" ref="N18:O18" si="2">SUM(N6:N17)</f>
        <v>119.79970568058037</v>
      </c>
      <c r="O18" s="21">
        <f t="shared" si="2"/>
        <v>16.86605853265662</v>
      </c>
      <c r="P18" s="21">
        <f>SUM(P6:P17)</f>
        <v>68.586193443907362</v>
      </c>
      <c r="Q18" s="21">
        <f>SUM(Q6:Q17)</f>
        <v>823.98080741505225</v>
      </c>
      <c r="R18" s="21">
        <f>+SUM(R6:R17)</f>
        <v>333.86025801703477</v>
      </c>
      <c r="S18" s="21">
        <f>+SUM(S6:S17)</f>
        <v>430.85527681812704</v>
      </c>
      <c r="T18" s="21">
        <f>+SUM(T6:T17)</f>
        <v>23.292693359120275</v>
      </c>
    </row>
    <row r="21" spans="2:20" x14ac:dyDescent="0.25">
      <c r="C21" s="13"/>
      <c r="D21" s="13"/>
      <c r="E21" s="13"/>
      <c r="F21" s="13"/>
      <c r="G21" s="13"/>
      <c r="H21" s="13"/>
    </row>
    <row r="22" spans="2:20" x14ac:dyDescent="0.25">
      <c r="C22" s="13"/>
      <c r="D22" s="13"/>
      <c r="E22" s="13"/>
      <c r="F22" s="13"/>
      <c r="G22" s="13"/>
      <c r="H22" s="13"/>
    </row>
    <row r="23" spans="2:20" x14ac:dyDescent="0.25">
      <c r="C23" s="13"/>
      <c r="D23" s="13"/>
      <c r="E23" s="13"/>
      <c r="F23" s="13"/>
      <c r="G23" s="13"/>
      <c r="H23" s="13"/>
      <c r="M23" s="13"/>
      <c r="N23" s="13"/>
      <c r="O23" s="13"/>
      <c r="P23" s="13"/>
    </row>
    <row r="24" spans="2:20" x14ac:dyDescent="0.25">
      <c r="C24" s="13"/>
      <c r="D24" s="13"/>
      <c r="E24" s="13"/>
      <c r="F24" s="13"/>
      <c r="G24" s="13"/>
      <c r="H24" s="13"/>
    </row>
    <row r="25" spans="2:20" x14ac:dyDescent="0.25">
      <c r="B25" s="2"/>
      <c r="C25" s="14"/>
      <c r="D25" s="14"/>
      <c r="E25" s="14"/>
      <c r="F25" s="14"/>
      <c r="G25" s="14"/>
      <c r="H25" s="14"/>
      <c r="N25" s="15"/>
    </row>
    <row r="26" spans="2:20" x14ac:dyDescent="0.25">
      <c r="M26" s="13"/>
    </row>
  </sheetData>
  <pageMargins left="0.7" right="0.7" top="0.75" bottom="0.75" header="0.3" footer="0.3"/>
  <pageSetup scale="65" orientation="landscape" r:id="rId1"/>
  <headerFooter>
    <oddHeader>&amp;L&amp;"Calibri"&amp;10&amp;K000000 [Limited Sharing]&amp;1#_x000D_</oddHeader>
  </headerFooter>
  <ignoredErrors>
    <ignoredError sqref="C18 D18:H18 I18:K18 L18:R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cp:lastPrinted>2025-09-30T07:37:33Z</cp:lastPrinted>
  <dcterms:created xsi:type="dcterms:W3CDTF">2014-12-29T11:38:11Z</dcterms:created>
  <dcterms:modified xsi:type="dcterms:W3CDTF">2026-02-25T07:49:19Z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2023-06-27T04:51:08Z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4442247d-cede-460a-b6db-95534f231e7a</vt:lpwstr>
  </property>
  <property fmtid="{D5CDD505-2E9C-101B-9397-08002B2CF9AE}" pid="8" name="MSIP_Label_83c4ab6a-b8f9-4a41-a9e3-9d9b3c522aed_ContentBits">
    <vt:lpwstr>1</vt:lpwstr>
  </property>
</Properties>
</file>