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Website data reporting\2019\1 - 2018 Q4 -  (09.04.2019)\"/>
    </mc:Choice>
  </mc:AlternateContent>
  <bookViews>
    <workbookView xWindow="0" yWindow="0" windowWidth="1944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18" i="1" l="1"/>
  <c r="K18" i="1" l="1"/>
  <c r="I18" i="1" l="1"/>
  <c r="J18" i="1"/>
  <c r="H18" i="1" l="1"/>
  <c r="G18" i="1" l="1"/>
  <c r="D18" i="1"/>
  <c r="E18" i="1"/>
  <c r="F18" i="1"/>
  <c r="C18" i="1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<sst xmlns="http://schemas.openxmlformats.org/spreadsheetml/2006/main" count="15" uniqueCount="15">
  <si>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</si>
  <si>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</si>
  <si>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</si>
  <si>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</si>
  <si>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</si>
  <si>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</si>
  <si>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</si>
  <si>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</si>
  <si>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</si>
  <si>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</si>
  <si>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</si>
  <si>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</si>
  <si>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</si>
  <si>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</si>
  <si>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Net Inflows to the CSE Secondary market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</si>
</sst>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  <numFmt numFmtId="166" formatCode="0.0"/>
    <numFmt numFmtId="168" formatCode="_(* #,##0.0000_);_(* \(#,##0.0000\);_(* \-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1" fillId="2" borderId="3" xfId="0" applyNumberFormat="1" applyFont="1" applyFill="1" applyBorder="1" applyAlignment="1">
      <alignment horizontal="left"/>
    </xf>
    <xf numFmtId="17" fontId="1" fillId="2" borderId="6" xfId="0" applyNumberFormat="1" applyFont="1" applyFill="1" applyBorder="1" applyAlignment="1">
      <alignment horizontal="left"/>
    </xf>
    <xf numFmtId="165" fontId="1" fillId="2" borderId="6" xfId="0" applyNumberFormat="1" applyFont="1" applyFill="1" applyBorder="1"/>
    <xf numFmtId="17" fontId="1" fillId="2" borderId="6" xfId="0" applyNumberFormat="1" applyFont="1" applyFill="1" applyBorder="1"/>
    <xf numFmtId="17" fontId="2" fillId="2" borderId="1" xfId="0" applyNumberFormat="1" applyFont="1" applyFill="1" applyBorder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2" fontId="0" fillId="0" borderId="0" xfId="0" applyNumberFormat="1"/>
    <xf numFmtId="165" fontId="4" fillId="2" borderId="5" xfId="1" applyNumberFormat="1" applyFont="1" applyFill="1" applyBorder="1"/>
    <xf numFmtId="165" fontId="4" fillId="2" borderId="3" xfId="1" applyNumberFormat="1" applyFont="1" applyFill="1" applyBorder="1"/>
    <xf numFmtId="165" fontId="1" fillId="2" borderId="5" xfId="1" applyNumberFormat="1" applyFont="1" applyFill="1" applyBorder="1"/>
    <xf numFmtId="165" fontId="1" fillId="2" borderId="3" xfId="1" applyNumberFormat="1" applyFont="1" applyFill="1" applyBorder="1"/>
    <xf numFmtId="165" fontId="4" fillId="2" borderId="7" xfId="1" applyNumberFormat="1" applyFont="1" applyFill="1" applyBorder="1"/>
    <xf numFmtId="165" fontId="4" fillId="2" borderId="6" xfId="1" applyNumberFormat="1" applyFont="1" applyFill="1" applyBorder="1"/>
    <xf numFmtId="165" fontId="1" fillId="2" borderId="7" xfId="1" applyNumberFormat="1" applyFont="1" applyFill="1" applyBorder="1"/>
    <xf numFmtId="165" fontId="1" fillId="2" borderId="6" xfId="1" applyNumberFormat="1" applyFont="1" applyFill="1" applyBorder="1"/>
    <xf numFmtId="165" fontId="1" fillId="2" borderId="7" xfId="0" applyNumberFormat="1" applyFont="1" applyFill="1" applyBorder="1"/>
    <xf numFmtId="165" fontId="4" fillId="2" borderId="6" xfId="0" applyNumberFormat="1" applyFont="1" applyFill="1" applyBorder="1"/>
    <xf numFmtId="165" fontId="5" fillId="2" borderId="1" xfId="1" applyNumberFormat="1" applyFont="1" applyFill="1" applyBorder="1"/>
    <xf numFmtId="166" fontId="0" fillId="0" borderId="0" xfId="0" applyNumberFormat="1"/>
    <xf numFmtId="165" fontId="0" fillId="0" borderId="0" xfId="0" applyNumberFormat="1"/>
    <xf numFmtId="168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5"/>
  <sheetViews>
    <sheetView tabSelected="1" workbookViewId="0">
      <selection activeCell="S11" sqref="S11"/>
    </sheetView>
  </sheetViews>
  <sheetFormatPr defaultRowHeight="15" x14ac:dyDescent="0.25"/>
  <cols>
    <col min="2" max="2" width="14.7109375" customWidth="1"/>
    <col min="3" max="12" width="10.85546875" customWidth="1"/>
    <col min="17" max="17" width="9.28515625" bestFit="1" customWidth="1"/>
  </cols>
  <sheetData>
    <row r="2" spans="2:17" x14ac:dyDescent="0.25">
      <c r="B2" s="1" t="s">
        <v>14</v>
      </c>
    </row>
    <row r="3" spans="2:17" x14ac:dyDescent="0.25">
      <c r="B3" s="2"/>
      <c r="C3" s="2"/>
      <c r="D3" s="2"/>
      <c r="E3" s="2"/>
      <c r="F3" s="2"/>
      <c r="G3" s="2"/>
      <c r="H3" s="3"/>
      <c r="J3" s="3"/>
      <c r="K3" s="3"/>
      <c r="L3" s="3" t="s">
        <v>0</v>
      </c>
    </row>
    <row r="4" spans="2:17" ht="15.75" thickBot="1" x14ac:dyDescent="0.3">
      <c r="B4" s="4"/>
      <c r="C4" s="4"/>
      <c r="D4" s="4"/>
      <c r="E4" s="4"/>
      <c r="F4" s="4"/>
      <c r="G4" s="4"/>
      <c r="H4" s="4"/>
      <c r="I4" s="4"/>
    </row>
    <row r="5" spans="2:17" ht="15.75" thickBot="1" x14ac:dyDescent="0.3">
      <c r="B5" s="5"/>
      <c r="C5" s="6">
        <v>2009</v>
      </c>
      <c r="D5" s="7">
        <v>2010</v>
      </c>
      <c r="E5" s="8">
        <v>2011</v>
      </c>
      <c r="F5" s="7">
        <v>2012</v>
      </c>
      <c r="G5" s="7">
        <v>2013</v>
      </c>
      <c r="H5" s="9">
        <v>2014</v>
      </c>
      <c r="I5" s="9">
        <v>2015</v>
      </c>
      <c r="J5" s="9">
        <v>2016</v>
      </c>
      <c r="K5" s="9">
        <v>2017</v>
      </c>
      <c r="L5" s="9">
        <v>2018</v>
      </c>
    </row>
    <row r="6" spans="2:17" x14ac:dyDescent="0.25">
      <c r="B6" s="10" t="s">
        <v>1</v>
      </c>
      <c r="C6" s="19">
        <v>-0.83344430145319948</v>
      </c>
      <c r="D6" s="20">
        <v>-25.662676633581299</v>
      </c>
      <c r="E6" s="20">
        <v>-26.047378361954433</v>
      </c>
      <c r="F6" s="21">
        <v>1.0270049380737554</v>
      </c>
      <c r="G6" s="22">
        <v>-10.433508791113152</v>
      </c>
      <c r="H6" s="22">
        <v>12.176593416182762</v>
      </c>
      <c r="I6" s="22">
        <v>0.90487155805257657</v>
      </c>
      <c r="J6" s="22">
        <v>-19.034972909782358</v>
      </c>
      <c r="K6" s="22">
        <v>-11.025340915047856</v>
      </c>
      <c r="L6" s="22">
        <v>26.263776451595348</v>
      </c>
      <c r="M6" s="30"/>
      <c r="O6" s="31"/>
    </row>
    <row r="7" spans="2:17" x14ac:dyDescent="0.25">
      <c r="B7" s="11" t="s">
        <v>2</v>
      </c>
      <c r="C7" s="23">
        <v>0.78349195549472095</v>
      </c>
      <c r="D7" s="24">
        <v>-10.942550546682952</v>
      </c>
      <c r="E7" s="24">
        <v>-37.740295963263115</v>
      </c>
      <c r="F7" s="25">
        <v>13.177004938073758</v>
      </c>
      <c r="G7" s="26">
        <v>8.6965492404473572</v>
      </c>
      <c r="H7" s="26">
        <v>-38.753167298202591</v>
      </c>
      <c r="I7" s="26">
        <v>27.157818525356724</v>
      </c>
      <c r="J7" s="26">
        <v>8.7798045875295738</v>
      </c>
      <c r="K7" s="26">
        <v>14.192239007611057</v>
      </c>
      <c r="L7" s="26">
        <v>13.065667839786897</v>
      </c>
      <c r="M7" s="30"/>
      <c r="O7" s="31"/>
    </row>
    <row r="8" spans="2:17" x14ac:dyDescent="0.25">
      <c r="B8" s="11" t="s">
        <v>3</v>
      </c>
      <c r="C8" s="23">
        <v>17.725955917861469</v>
      </c>
      <c r="D8" s="24">
        <v>-70.426024179145728</v>
      </c>
      <c r="E8" s="24">
        <v>-0.40122298024345682</v>
      </c>
      <c r="F8" s="25">
        <v>140.63700493807374</v>
      </c>
      <c r="G8" s="26">
        <v>40.416849629885213</v>
      </c>
      <c r="H8" s="26">
        <v>-21.466943758325488</v>
      </c>
      <c r="I8" s="26">
        <v>10.544939926328809</v>
      </c>
      <c r="J8" s="26">
        <v>-3.5456294697075155</v>
      </c>
      <c r="K8" s="26">
        <v>33.980727998058192</v>
      </c>
      <c r="L8" s="26">
        <v>-55.635467122765462</v>
      </c>
      <c r="M8" s="30"/>
      <c r="O8" s="31"/>
    </row>
    <row r="9" spans="2:17" x14ac:dyDescent="0.25">
      <c r="B9" s="11" t="s">
        <v>4</v>
      </c>
      <c r="C9" s="23">
        <v>-4.0553494815945434</v>
      </c>
      <c r="D9" s="24">
        <v>-29.568080932545872</v>
      </c>
      <c r="E9" s="24">
        <v>-11.199114647184784</v>
      </c>
      <c r="F9" s="25">
        <v>4.1870049380737537</v>
      </c>
      <c r="G9" s="26">
        <v>30.734564862010522</v>
      </c>
      <c r="H9" s="26">
        <v>-2.6365311845912132</v>
      </c>
      <c r="I9" s="26">
        <v>6.2756059521261705</v>
      </c>
      <c r="J9" s="26">
        <v>-7.0089083298640826</v>
      </c>
      <c r="K9" s="26">
        <v>71.094624721064534</v>
      </c>
      <c r="L9" s="26">
        <v>10.79134231130314</v>
      </c>
      <c r="M9" s="30"/>
      <c r="O9" s="31"/>
    </row>
    <row r="10" spans="2:17" x14ac:dyDescent="0.25">
      <c r="B10" s="11" t="s">
        <v>5</v>
      </c>
      <c r="C10" s="23">
        <v>-16.533841432680884</v>
      </c>
      <c r="D10" s="24">
        <v>-10.003221118420777</v>
      </c>
      <c r="E10" s="24">
        <v>15.645025100942338</v>
      </c>
      <c r="F10" s="25">
        <v>7.2670049380737538</v>
      </c>
      <c r="G10" s="26">
        <v>38.625733223897939</v>
      </c>
      <c r="H10" s="26">
        <v>69.911998174015309</v>
      </c>
      <c r="I10" s="26">
        <v>13.285780092106933</v>
      </c>
      <c r="J10" s="26">
        <v>-17.774842721557178</v>
      </c>
      <c r="K10" s="26">
        <v>19.605734663386098</v>
      </c>
      <c r="L10" s="26">
        <v>-2.7610301664872168</v>
      </c>
      <c r="M10" s="30"/>
      <c r="O10" s="31"/>
    </row>
    <row r="11" spans="2:17" x14ac:dyDescent="0.25">
      <c r="B11" s="11" t="s">
        <v>6</v>
      </c>
      <c r="C11" s="23">
        <v>-0.86226831282004746</v>
      </c>
      <c r="D11" s="24">
        <v>5.4885629846934432</v>
      </c>
      <c r="E11" s="24">
        <v>-7.0750252053442173</v>
      </c>
      <c r="F11" s="27">
        <v>1.5670049380737492</v>
      </c>
      <c r="G11" s="26">
        <v>12.109974664999795</v>
      </c>
      <c r="H11" s="26">
        <v>28.800853234459744</v>
      </c>
      <c r="I11" s="26">
        <v>-13.343004924055002</v>
      </c>
      <c r="J11" s="26">
        <v>-3.6635700678710368</v>
      </c>
      <c r="K11" s="26">
        <v>18.043329840971836</v>
      </c>
      <c r="L11" s="26">
        <v>0.33928784481817331</v>
      </c>
      <c r="M11" s="30"/>
      <c r="O11" s="31"/>
    </row>
    <row r="12" spans="2:17" x14ac:dyDescent="0.25">
      <c r="B12" s="11" t="s">
        <v>7</v>
      </c>
      <c r="C12" s="23">
        <v>4.6436726187321202</v>
      </c>
      <c r="D12" s="24">
        <v>30.952016224459992</v>
      </c>
      <c r="E12" s="24">
        <v>-7.2986921839591705</v>
      </c>
      <c r="F12" s="27">
        <v>15.44700493807375</v>
      </c>
      <c r="G12" s="12">
        <v>8.605918764161121</v>
      </c>
      <c r="H12" s="12">
        <v>36.272422508938114</v>
      </c>
      <c r="I12" s="12">
        <v>-4.8307281681702818</v>
      </c>
      <c r="J12" s="12">
        <v>10.076839865816536</v>
      </c>
      <c r="K12" s="12">
        <v>23.423655120580243</v>
      </c>
      <c r="L12" s="12">
        <v>-7.5799999999999983</v>
      </c>
      <c r="M12" s="30"/>
      <c r="O12" s="32"/>
    </row>
    <row r="13" spans="2:17" x14ac:dyDescent="0.25">
      <c r="B13" s="11" t="s">
        <v>8</v>
      </c>
      <c r="C13" s="23">
        <v>-1.5331802539713202</v>
      </c>
      <c r="D13" s="24">
        <v>18.23951791789435</v>
      </c>
      <c r="E13" s="24">
        <v>-20.367084192683933</v>
      </c>
      <c r="F13" s="27">
        <v>18.307004938073753</v>
      </c>
      <c r="G13" s="28">
        <v>16.986280741570379</v>
      </c>
      <c r="H13" s="28">
        <v>-27.604013578433182</v>
      </c>
      <c r="I13" s="28">
        <v>-32.159688046318919</v>
      </c>
      <c r="J13" s="28">
        <v>6.7230759673954301</v>
      </c>
      <c r="K13" s="28">
        <v>11.411134811853604</v>
      </c>
      <c r="L13" s="28">
        <v>-10.27593337730465</v>
      </c>
      <c r="O13" s="31"/>
    </row>
    <row r="14" spans="2:17" x14ac:dyDescent="0.25">
      <c r="B14" s="11" t="s">
        <v>9</v>
      </c>
      <c r="C14" s="23">
        <v>7.5896790509847021</v>
      </c>
      <c r="D14" s="24">
        <v>-32.087374208577103</v>
      </c>
      <c r="E14" s="24">
        <v>-58.903308590083356</v>
      </c>
      <c r="F14" s="27">
        <v>20.157004938073751</v>
      </c>
      <c r="G14" s="28">
        <v>10.596711661954544</v>
      </c>
      <c r="H14" s="28">
        <v>-9.5321129460007086</v>
      </c>
      <c r="I14" s="28">
        <v>1.3363103368508007</v>
      </c>
      <c r="J14" s="28">
        <v>5.0066080053950888</v>
      </c>
      <c r="K14" s="28">
        <v>-62.151406388666835</v>
      </c>
      <c r="L14" s="28">
        <v>-9.9654851207302357</v>
      </c>
      <c r="O14" s="31"/>
    </row>
    <row r="15" spans="2:17" x14ac:dyDescent="0.25">
      <c r="B15" s="11" t="s">
        <v>10</v>
      </c>
      <c r="C15" s="23">
        <v>11.660680223193198</v>
      </c>
      <c r="D15" s="24">
        <v>-99.525039691926537</v>
      </c>
      <c r="E15" s="24">
        <v>-0.31553050071017186</v>
      </c>
      <c r="F15" s="27">
        <v>15.53700493807375</v>
      </c>
      <c r="G15" s="12">
        <v>24.066188379444363</v>
      </c>
      <c r="H15" s="28">
        <v>59.723366164619478</v>
      </c>
      <c r="I15" s="28">
        <v>-1.2728683657532258</v>
      </c>
      <c r="J15" s="28">
        <v>8.2632289022203178</v>
      </c>
      <c r="K15" s="28">
        <v>12.802397533647934</v>
      </c>
      <c r="L15" s="28">
        <v>-40.593477405594335</v>
      </c>
      <c r="O15" s="31"/>
      <c r="Q15" s="18"/>
    </row>
    <row r="16" spans="2:17" x14ac:dyDescent="0.25">
      <c r="B16" s="11" t="s">
        <v>11</v>
      </c>
      <c r="C16" s="23">
        <v>-20.58055210028602</v>
      </c>
      <c r="D16" s="24">
        <v>-1.0856600770905578</v>
      </c>
      <c r="E16" s="24">
        <v>-3.3625687230440153</v>
      </c>
      <c r="F16" s="27">
        <v>8.6970049380737464</v>
      </c>
      <c r="G16" s="28">
        <v>-3.8741481278145877</v>
      </c>
      <c r="H16" s="28">
        <v>43.330000000000005</v>
      </c>
      <c r="I16" s="28">
        <v>-0.44287107743562615</v>
      </c>
      <c r="J16" s="28">
        <v>1.8117020693085415</v>
      </c>
      <c r="K16" s="28">
        <v>-11.446133917611398</v>
      </c>
      <c r="L16" s="28">
        <v>-30.090089875234963</v>
      </c>
      <c r="O16" s="31"/>
      <c r="Q16" s="18"/>
    </row>
    <row r="17" spans="2:17" ht="15.75" thickBot="1" x14ac:dyDescent="0.3">
      <c r="B17" s="13" t="s">
        <v>12</v>
      </c>
      <c r="C17" s="23">
        <v>-4.5445226512216497</v>
      </c>
      <c r="D17" s="24">
        <v>2.2092121478822362</v>
      </c>
      <c r="E17" s="24">
        <v>-14.448428265683996</v>
      </c>
      <c r="F17" s="27">
        <v>21.807004938073749</v>
      </c>
      <c r="G17" s="12">
        <v>2.1969844789246267</v>
      </c>
      <c r="H17" s="28">
        <v>12.397221181324383</v>
      </c>
      <c r="I17" s="28">
        <v>-3.4408176158319321</v>
      </c>
      <c r="J17" s="28">
        <v>15.257734774359632</v>
      </c>
      <c r="K17" s="28">
        <v>1.7109441549034727</v>
      </c>
      <c r="L17" s="28">
        <v>-26.151820086904127</v>
      </c>
      <c r="O17" s="31"/>
      <c r="Q17" s="18"/>
    </row>
    <row r="18" spans="2:17" ht="15.75" thickBot="1" x14ac:dyDescent="0.3">
      <c r="B18" s="14" t="s">
        <v>13</v>
      </c>
      <c r="C18" s="29">
        <f>SUM(C6:C17)</f>
        <v>-6.539678767761453</v>
      </c>
      <c r="D18" s="29">
        <f t="shared" ref="D18:F18" si="0">SUM(D6:D17)</f>
        <v>-222.41131811304081</v>
      </c>
      <c r="E18" s="29">
        <f t="shared" si="0"/>
        <v>-171.51362451321231</v>
      </c>
      <c r="F18" s="29">
        <f t="shared" si="0"/>
        <v>267.81405925688506</v>
      </c>
      <c r="G18" s="29">
        <f t="shared" ref="G18:L18" si="1">SUM(G6:G17)</f>
        <v>178.72809872836811</v>
      </c>
      <c r="H18" s="29">
        <f t="shared" si="1"/>
        <v>162.61968591398659</v>
      </c>
      <c r="I18" s="29">
        <f t="shared" si="1"/>
        <v>4.0153481932570259</v>
      </c>
      <c r="J18" s="29">
        <f t="shared" si="1"/>
        <v>4.8910706732429503</v>
      </c>
      <c r="K18" s="29">
        <f t="shared" si="1"/>
        <v>121.64190663075087</v>
      </c>
      <c r="L18" s="29">
        <f t="shared" si="1"/>
        <v>-132.59322870751743</v>
      </c>
      <c r="Q18" s="18"/>
    </row>
    <row r="19" spans="2:17" x14ac:dyDescent="0.25">
      <c r="B19" s="2"/>
      <c r="C19" s="2"/>
      <c r="D19" s="2"/>
      <c r="E19" s="2"/>
      <c r="F19" s="2"/>
      <c r="G19" s="2"/>
      <c r="H19" s="3"/>
      <c r="I19" s="3"/>
      <c r="Q19" s="18"/>
    </row>
    <row r="20" spans="2:17" x14ac:dyDescent="0.25">
      <c r="Q20" s="18"/>
    </row>
    <row r="21" spans="2:17" x14ac:dyDescent="0.25">
      <c r="C21" s="15"/>
      <c r="D21" s="15"/>
      <c r="E21" s="15"/>
      <c r="F21" s="15"/>
      <c r="G21" s="15"/>
      <c r="H21" s="15"/>
      <c r="I21" s="15"/>
      <c r="Q21" s="18"/>
    </row>
    <row r="22" spans="2:17" x14ac:dyDescent="0.25">
      <c r="C22" s="15"/>
      <c r="D22" s="15"/>
      <c r="E22" s="15"/>
      <c r="F22" s="15"/>
      <c r="G22" s="15"/>
      <c r="H22" s="15"/>
      <c r="I22" s="15"/>
      <c r="Q22" s="18"/>
    </row>
    <row r="23" spans="2:17" x14ac:dyDescent="0.25">
      <c r="C23" s="15"/>
      <c r="D23" s="15"/>
      <c r="E23" s="15"/>
      <c r="F23" s="15"/>
      <c r="G23" s="15"/>
      <c r="H23" s="15"/>
      <c r="I23" s="15"/>
      <c r="Q23" s="18"/>
    </row>
    <row r="24" spans="2:17" x14ac:dyDescent="0.25">
      <c r="C24" s="15"/>
      <c r="D24" s="15"/>
      <c r="E24" s="15"/>
      <c r="F24" s="15"/>
      <c r="G24" s="15"/>
      <c r="H24" s="15"/>
      <c r="I24" s="15"/>
    </row>
    <row r="25" spans="2:17" x14ac:dyDescent="0.25">
      <c r="B25" s="16"/>
      <c r="C25" s="17"/>
      <c r="D25" s="17"/>
      <c r="E25" s="17"/>
      <c r="F25" s="17"/>
      <c r="G25" s="17"/>
      <c r="H25" s="17"/>
      <c r="I25" s="17"/>
    </row>
  </sheetData>
  <pageMargins left="0.7" right="0.7" top="0.75" bottom="0.75" header="0.3" footer="0.3"/>
  <pageSetup orientation="portrait" r:id="rId1"/>
  <ignoredErrors>
    <ignoredError sqref="C18:G18 H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Subasinghe KK</cp:lastModifiedBy>
  <dcterms:created xsi:type="dcterms:W3CDTF">2014-12-29T11:37:42Z</dcterms:created>
  <dcterms:modified xsi:type="dcterms:W3CDTF">2019-04-09T09:57:35Z</dcterms:modified>
</cp:coreProperties>
</file>