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atastore-a\ERD$\ERD_INTERNATIOAL_FINANCE\000000000000BOP\Data Reporting\Website data reporting\2026\Monthly Current Account\06. Jun 2026\"/>
    </mc:Choice>
  </mc:AlternateContent>
  <xr:revisionPtr revIDLastSave="0" documentId="13_ncr:1_{FE3F45C1-F1E2-4572-953C-D2655B11C09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8" i="1" l="1"/>
  <c r="L18" i="1"/>
  <c r="K18" i="1"/>
  <c r="S18" i="1"/>
  <c r="R18" i="1"/>
  <c r="Q18" i="1"/>
  <c r="P18" i="1" l="1"/>
  <c r="O18" i="1"/>
  <c r="N18" i="1"/>
  <c r="M18" i="1" l="1"/>
  <c r="J18" i="1" l="1"/>
  <c r="I18" i="1" l="1"/>
  <c r="H18" i="1" l="1"/>
  <c r="D18" i="1" l="1"/>
  <c r="E18" i="1"/>
  <c r="F18" i="1"/>
  <c r="G18" i="1"/>
  <c r="C18" i="1"/>
</calcChain>
</file>

<file path=xl/sharedStrings.xml><?xml version="1.0" encoding="utf-8"?>
<sst xmlns="http://schemas.openxmlformats.org/spreadsheetml/2006/main" count="19" uniqueCount="19">
  <si>
    <t>USD Mn</t>
  </si>
  <si>
    <t>January</t>
  </si>
  <si>
    <t>February</t>
  </si>
  <si>
    <t>March</t>
  </si>
  <si>
    <t>April</t>
  </si>
  <si>
    <t>May</t>
  </si>
  <si>
    <t>June</t>
  </si>
  <si>
    <t>July</t>
  </si>
  <si>
    <t>August</t>
  </si>
  <si>
    <t>September</t>
  </si>
  <si>
    <t>October</t>
  </si>
  <si>
    <t>November</t>
  </si>
  <si>
    <t>December</t>
  </si>
  <si>
    <t>Total</t>
  </si>
  <si>
    <t>(b) Provisional</t>
  </si>
  <si>
    <t>(a) Based on the survey conducted by the Sri Lanka Tourism Development Authority.</t>
  </si>
  <si>
    <t>Earnings from Tourism (a)</t>
  </si>
  <si>
    <t>(c) The Sri Lanka Tourism Development Authority has revised the methodology of compiling monthly earnings from tourism estimates in May 2026 to enhance the accuracy and representativeness of such estimates incorporating country-specific data on tourist arrivals, average daily expenditure, and average duration of stay. The revised methodology has been applied retrospectively to monthly estimates from January 2026 onwards.</t>
  </si>
  <si>
    <t xml:space="preserve">2026 (b)(c)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</si>
</sst>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_(* \(#,##0.00\);_(* \-??_);_(@_)"/>
    <numFmt numFmtId="165" formatCode="_(* #,##0.0_);_(* \(#,##0.0\);_(* \-??_);_(@_)"/>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3" fillId="0" borderId="0" xfId="0" applyFont="1"/>
    <xf numFmtId="0" fontId="2" fillId="0" borderId="0" xfId="0" applyFont="1" applyAlignment="1">
      <alignment horizontal="right"/>
    </xf>
    <xf numFmtId="0" fontId="2" fillId="0" borderId="0" xfId="0" applyFont="1"/>
    <xf numFmtId="0" fontId="1" fillId="2" borderId="1"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4" xfId="0" applyFont="1" applyBorder="1" applyAlignment="1">
      <alignment horizontal="center"/>
    </xf>
    <xf numFmtId="17" fontId="1" fillId="2" borderId="4" xfId="0" applyNumberFormat="1" applyFont="1" applyFill="1" applyBorder="1" applyAlignment="1">
      <alignment horizontal="left"/>
    </xf>
    <xf numFmtId="17" fontId="1" fillId="2" borderId="6" xfId="0" applyNumberFormat="1" applyFont="1" applyFill="1" applyBorder="1" applyAlignment="1">
      <alignment horizontal="left"/>
    </xf>
    <xf numFmtId="165" fontId="1" fillId="2" borderId="6" xfId="0" applyNumberFormat="1" applyFont="1" applyFill="1" applyBorder="1"/>
    <xf numFmtId="17" fontId="1" fillId="2" borderId="6" xfId="0" applyNumberFormat="1" applyFont="1" applyFill="1" applyBorder="1"/>
    <xf numFmtId="17" fontId="2" fillId="2" borderId="1" xfId="0" applyNumberFormat="1" applyFont="1" applyFill="1" applyBorder="1"/>
    <xf numFmtId="164" fontId="0" fillId="0" borderId="0" xfId="0" applyNumberFormat="1"/>
    <xf numFmtId="164" fontId="2" fillId="0" borderId="0" xfId="0" applyNumberFormat="1" applyFont="1"/>
    <xf numFmtId="43" fontId="0" fillId="0" borderId="0" xfId="0" applyNumberFormat="1"/>
    <xf numFmtId="165" fontId="4" fillId="2" borderId="3" xfId="1" applyNumberFormat="1" applyFont="1" applyFill="1" applyBorder="1"/>
    <xf numFmtId="165" fontId="4" fillId="2" borderId="4" xfId="1" applyNumberFormat="1" applyFont="1" applyFill="1" applyBorder="1"/>
    <xf numFmtId="165" fontId="1" fillId="2" borderId="5" xfId="1" applyNumberFormat="1" applyFont="1" applyFill="1" applyBorder="1"/>
    <xf numFmtId="165" fontId="1" fillId="2" borderId="3" xfId="1" applyNumberFormat="1" applyFont="1" applyFill="1" applyBorder="1"/>
    <xf numFmtId="165" fontId="1" fillId="2" borderId="4" xfId="1" applyNumberFormat="1" applyFont="1" applyFill="1" applyBorder="1"/>
    <xf numFmtId="165" fontId="4" fillId="2" borderId="7" xfId="1" applyNumberFormat="1" applyFont="1" applyFill="1" applyBorder="1"/>
    <xf numFmtId="165" fontId="4" fillId="2" borderId="6" xfId="1" applyNumberFormat="1" applyFont="1" applyFill="1" applyBorder="1"/>
    <xf numFmtId="165" fontId="1" fillId="2" borderId="8" xfId="1" applyNumberFormat="1" applyFont="1" applyFill="1" applyBorder="1"/>
    <xf numFmtId="165" fontId="1" fillId="2" borderId="7" xfId="1" applyNumberFormat="1" applyFont="1" applyFill="1" applyBorder="1"/>
    <xf numFmtId="165" fontId="1" fillId="2" borderId="6" xfId="1" applyNumberFormat="1" applyFont="1" applyFill="1" applyBorder="1"/>
    <xf numFmtId="165" fontId="1" fillId="2" borderId="7" xfId="0" applyNumberFormat="1" applyFont="1" applyFill="1" applyBorder="1"/>
    <xf numFmtId="165" fontId="4" fillId="2" borderId="6" xfId="0" applyNumberFormat="1" applyFont="1" applyFill="1" applyBorder="1"/>
    <xf numFmtId="165" fontId="5" fillId="2" borderId="1" xfId="1" applyNumberFormat="1" applyFont="1" applyFill="1" applyBorder="1"/>
    <xf numFmtId="165" fontId="0" fillId="0" borderId="0" xfId="0" applyNumberFormat="1"/>
    <xf numFmtId="0" fontId="2" fillId="0" borderId="4" xfId="0" applyFont="1" applyBorder="1" applyAlignment="1">
      <alignment horizontal="center" wrapText="1"/>
    </xf>
    <xf numFmtId="0" fontId="0" fillId="0" borderId="0" xfId="0" applyAlignment="1">
      <alignment horizontal="lef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25"/>
  <sheetViews>
    <sheetView tabSelected="1" workbookViewId="0">
      <selection activeCell="T18" sqref="T18"/>
    </sheetView>
  </sheetViews>
  <sheetFormatPr defaultRowHeight="15" x14ac:dyDescent="0.25"/>
  <cols>
    <col min="2" max="2" width="13.85546875" customWidth="1"/>
    <col min="3" max="20" width="10.5703125" customWidth="1"/>
  </cols>
  <sheetData>
    <row r="2" spans="2:21" x14ac:dyDescent="0.25">
      <c r="B2" s="1" t="s">
        <v>16</v>
      </c>
    </row>
    <row r="3" spans="2:21" x14ac:dyDescent="0.25">
      <c r="H3" s="2"/>
      <c r="J3" s="2"/>
      <c r="N3" s="2"/>
      <c r="O3" s="2"/>
      <c r="Q3" s="2"/>
      <c r="S3" s="2"/>
      <c r="T3" s="2" t="s">
        <v>0</v>
      </c>
    </row>
    <row r="4" spans="2:21" ht="15.75" thickBot="1" x14ac:dyDescent="0.3">
      <c r="B4" s="3"/>
      <c r="C4" s="3"/>
      <c r="D4" s="3"/>
      <c r="E4" s="3"/>
      <c r="F4" s="3"/>
      <c r="G4" s="3"/>
      <c r="H4" s="3"/>
      <c r="I4" s="3"/>
    </row>
    <row r="5" spans="2:21" ht="15.75" thickBot="1" x14ac:dyDescent="0.3">
      <c r="B5" s="4"/>
      <c r="C5" s="5">
        <v>2009</v>
      </c>
      <c r="D5" s="6">
        <v>2010</v>
      </c>
      <c r="E5" s="7">
        <v>2011</v>
      </c>
      <c r="F5" s="7">
        <v>2012</v>
      </c>
      <c r="G5" s="7">
        <v>2013</v>
      </c>
      <c r="H5" s="8">
        <v>2014</v>
      </c>
      <c r="I5" s="8">
        <v>2015</v>
      </c>
      <c r="J5" s="8">
        <v>2016</v>
      </c>
      <c r="K5" s="8">
        <v>2017</v>
      </c>
      <c r="L5" s="8">
        <v>2018</v>
      </c>
      <c r="M5" s="8">
        <v>2019</v>
      </c>
      <c r="N5" s="8">
        <v>2020</v>
      </c>
      <c r="O5" s="8">
        <v>2021</v>
      </c>
      <c r="P5" s="8">
        <v>2022</v>
      </c>
      <c r="Q5" s="8">
        <v>2023</v>
      </c>
      <c r="R5" s="8">
        <v>2024</v>
      </c>
      <c r="S5" s="8">
        <v>2025</v>
      </c>
      <c r="T5" s="31" t="s">
        <v>18</v>
      </c>
    </row>
    <row r="6" spans="2:21" x14ac:dyDescent="0.25">
      <c r="B6" s="9" t="s">
        <v>1</v>
      </c>
      <c r="C6" s="17">
        <v>30.024273999999998</v>
      </c>
      <c r="D6" s="18">
        <v>44.666160000000005</v>
      </c>
      <c r="E6" s="19">
        <v>71.971090000000004</v>
      </c>
      <c r="F6" s="20">
        <v>88.892471100000009</v>
      </c>
      <c r="G6" s="21">
        <v>148.77982369999998</v>
      </c>
      <c r="H6" s="21">
        <v>233.33567400000004</v>
      </c>
      <c r="I6" s="21">
        <v>258.96368285999995</v>
      </c>
      <c r="J6" s="21">
        <v>333.31453919999996</v>
      </c>
      <c r="K6" s="21">
        <v>406.80882335999996</v>
      </c>
      <c r="L6" s="21">
        <v>448.46990496000012</v>
      </c>
      <c r="M6" s="21">
        <v>460.33971328800004</v>
      </c>
      <c r="N6" s="21">
        <v>307.03928157000001</v>
      </c>
      <c r="O6" s="21">
        <v>4.3837293200000005</v>
      </c>
      <c r="P6" s="21">
        <v>151.7358399144</v>
      </c>
      <c r="Q6" s="21">
        <v>153.50127706134003</v>
      </c>
      <c r="R6" s="21">
        <v>341.78878040700005</v>
      </c>
      <c r="S6" s="21">
        <v>400.66667731220008</v>
      </c>
      <c r="T6" s="21">
        <v>413.78760823000005</v>
      </c>
      <c r="U6" s="30"/>
    </row>
    <row r="7" spans="2:21" x14ac:dyDescent="0.25">
      <c r="B7" s="10" t="s">
        <v>2</v>
      </c>
      <c r="C7" s="22">
        <v>26.6689045</v>
      </c>
      <c r="D7" s="23">
        <v>50.424000000000007</v>
      </c>
      <c r="E7" s="24">
        <v>63.823090000000001</v>
      </c>
      <c r="F7" s="25">
        <v>84.936748889999976</v>
      </c>
      <c r="G7" s="26">
        <v>153.38953119999999</v>
      </c>
      <c r="H7" s="26">
        <v>225.85842576000002</v>
      </c>
      <c r="I7" s="26">
        <v>274.36930880999989</v>
      </c>
      <c r="J7" s="26">
        <v>339.17688107999999</v>
      </c>
      <c r="K7" s="26">
        <v>366.30041194200004</v>
      </c>
      <c r="L7" s="26">
        <v>442.26441072000006</v>
      </c>
      <c r="M7" s="26">
        <v>475.02978213599999</v>
      </c>
      <c r="N7" s="26">
        <v>278.91119623499998</v>
      </c>
      <c r="O7" s="26">
        <v>8.7726711599999998</v>
      </c>
      <c r="P7" s="26">
        <v>169.40481704100003</v>
      </c>
      <c r="Q7" s="26">
        <v>161.61072694880403</v>
      </c>
      <c r="R7" s="26">
        <v>345.70285585000005</v>
      </c>
      <c r="S7" s="26">
        <v>367.58087013779999</v>
      </c>
      <c r="T7" s="26">
        <v>381.43011571899996</v>
      </c>
      <c r="U7" s="30"/>
    </row>
    <row r="8" spans="2:21" x14ac:dyDescent="0.25">
      <c r="B8" s="10" t="s">
        <v>3</v>
      </c>
      <c r="C8" s="22">
        <v>26.587732500000001</v>
      </c>
      <c r="D8" s="23">
        <v>46.069759999999995</v>
      </c>
      <c r="E8" s="24">
        <v>72.876099999999994</v>
      </c>
      <c r="F8" s="25">
        <v>92.896709400000006</v>
      </c>
      <c r="G8" s="26">
        <v>152.36664719999999</v>
      </c>
      <c r="H8" s="26">
        <v>211.80177215999998</v>
      </c>
      <c r="I8" s="26">
        <v>260.29789790999996</v>
      </c>
      <c r="J8" s="26">
        <v>330.84573323999996</v>
      </c>
      <c r="K8" s="26">
        <v>348.79183197600003</v>
      </c>
      <c r="L8" s="26">
        <v>438.06734928000003</v>
      </c>
      <c r="M8" s="26">
        <v>460.50745977599996</v>
      </c>
      <c r="N8" s="26">
        <v>95.928773849999985</v>
      </c>
      <c r="O8" s="26">
        <v>11.939277059999997</v>
      </c>
      <c r="P8" s="26">
        <v>161.23748549999999</v>
      </c>
      <c r="Q8" s="26">
        <v>188.83508287218004</v>
      </c>
      <c r="R8" s="26">
        <v>338.38572367949996</v>
      </c>
      <c r="S8" s="26">
        <v>354.02295029480007</v>
      </c>
      <c r="T8" s="26">
        <v>244.82549499999999</v>
      </c>
      <c r="U8" s="30"/>
    </row>
    <row r="9" spans="2:21" x14ac:dyDescent="0.25">
      <c r="B9" s="10" t="s">
        <v>4</v>
      </c>
      <c r="C9" s="22">
        <v>20.335146999999999</v>
      </c>
      <c r="D9" s="23">
        <v>33.704000000000001</v>
      </c>
      <c r="E9" s="24">
        <v>61.919949999999993</v>
      </c>
      <c r="F9" s="25">
        <v>73.112304599999987</v>
      </c>
      <c r="G9" s="26">
        <v>108.66392829999999</v>
      </c>
      <c r="H9" s="26">
        <v>179.29954152000005</v>
      </c>
      <c r="I9" s="26">
        <v>202.56367796999999</v>
      </c>
      <c r="J9" s="26">
        <v>233.95667987999997</v>
      </c>
      <c r="K9" s="26">
        <v>297.18593697399996</v>
      </c>
      <c r="L9" s="26">
        <v>338.67245016000004</v>
      </c>
      <c r="M9" s="26">
        <v>314.71314419999999</v>
      </c>
      <c r="N9" s="26">
        <v>0</v>
      </c>
      <c r="O9" s="26">
        <v>10.862891679999999</v>
      </c>
      <c r="P9" s="26">
        <v>108.6590791</v>
      </c>
      <c r="Q9" s="26">
        <v>148.21812169452002</v>
      </c>
      <c r="R9" s="26">
        <v>225.71594150849995</v>
      </c>
      <c r="S9" s="26">
        <v>256.69024299519998</v>
      </c>
      <c r="T9" s="26">
        <v>164.26274713999999</v>
      </c>
      <c r="U9" s="30"/>
    </row>
    <row r="10" spans="2:21" x14ac:dyDescent="0.25">
      <c r="B10" s="10" t="s">
        <v>5</v>
      </c>
      <c r="C10" s="22">
        <v>19.3087895</v>
      </c>
      <c r="D10" s="23">
        <v>30.987440000000003</v>
      </c>
      <c r="E10" s="24">
        <v>47.474710000000002</v>
      </c>
      <c r="F10" s="25">
        <v>57.276551060000003</v>
      </c>
      <c r="G10" s="26">
        <v>100.7244642</v>
      </c>
      <c r="H10" s="26">
        <v>143.34602832000002</v>
      </c>
      <c r="I10" s="26">
        <v>188.16409988999999</v>
      </c>
      <c r="J10" s="26">
        <v>214.53048815999998</v>
      </c>
      <c r="K10" s="26">
        <v>226.050028666</v>
      </c>
      <c r="L10" s="26">
        <v>243.01286064000001</v>
      </c>
      <c r="M10" s="26">
        <v>71.248907184000004</v>
      </c>
      <c r="N10" s="26">
        <v>0</v>
      </c>
      <c r="O10" s="26">
        <v>3.9015712200000001</v>
      </c>
      <c r="P10" s="26">
        <v>43.538043860999991</v>
      </c>
      <c r="Q10" s="26">
        <v>99.980934039996015</v>
      </c>
      <c r="R10" s="26">
        <v>153.96486297600001</v>
      </c>
      <c r="S10" s="26">
        <v>164.12979014140004</v>
      </c>
      <c r="T10" s="26">
        <v>155.687769</v>
      </c>
      <c r="U10" s="30"/>
    </row>
    <row r="11" spans="2:21" x14ac:dyDescent="0.25">
      <c r="B11" s="10" t="s">
        <v>6</v>
      </c>
      <c r="C11" s="22">
        <v>23.597637000000002</v>
      </c>
      <c r="D11" s="23">
        <v>39.362400000000001</v>
      </c>
      <c r="E11" s="24">
        <v>52.026919999999997</v>
      </c>
      <c r="F11" s="27">
        <v>62.766994900000014</v>
      </c>
      <c r="G11" s="26">
        <v>121.50650610000002</v>
      </c>
      <c r="H11" s="26">
        <v>164.24634600000002</v>
      </c>
      <c r="I11" s="26">
        <v>191.37616047</v>
      </c>
      <c r="J11" s="26">
        <v>202.51071431999995</v>
      </c>
      <c r="K11" s="26">
        <v>228.75763662600002</v>
      </c>
      <c r="L11" s="26">
        <v>275.60202912000011</v>
      </c>
      <c r="M11" s="26">
        <v>118.87760102400001</v>
      </c>
      <c r="N11" s="26">
        <v>0</v>
      </c>
      <c r="O11" s="26">
        <v>4.2065036399999993</v>
      </c>
      <c r="P11" s="26">
        <v>45.012713428799998</v>
      </c>
      <c r="Q11" s="26">
        <v>122.85419191679999</v>
      </c>
      <c r="R11" s="26">
        <v>151.079915175</v>
      </c>
      <c r="S11" s="26">
        <v>169.51437668760002</v>
      </c>
      <c r="T11" s="26">
        <v>151.14028999999999</v>
      </c>
      <c r="U11" s="30"/>
    </row>
    <row r="12" spans="2:21" x14ac:dyDescent="0.25">
      <c r="B12" s="10" t="s">
        <v>7</v>
      </c>
      <c r="C12" s="22">
        <v>32.955051500000003</v>
      </c>
      <c r="D12" s="23">
        <v>55.738320000000002</v>
      </c>
      <c r="E12" s="24">
        <v>81.272419999999983</v>
      </c>
      <c r="F12" s="27">
        <v>100.4919912</v>
      </c>
      <c r="G12" s="11">
        <v>144.03283440000001</v>
      </c>
      <c r="H12" s="11">
        <v>213.27111432000004</v>
      </c>
      <c r="I12" s="11">
        <v>291.37930763999998</v>
      </c>
      <c r="J12" s="11">
        <v>359.17094963999995</v>
      </c>
      <c r="K12" s="11">
        <v>381.07171153199999</v>
      </c>
      <c r="L12" s="11">
        <v>408.87374616000005</v>
      </c>
      <c r="M12" s="11">
        <v>218.07231919199998</v>
      </c>
      <c r="N12" s="11">
        <v>0</v>
      </c>
      <c r="O12" s="11">
        <v>6.3306055399999996</v>
      </c>
      <c r="P12" s="11">
        <v>85.026609158400007</v>
      </c>
      <c r="Q12" s="11">
        <v>218.982313497636</v>
      </c>
      <c r="R12" s="11">
        <v>328.31019147500001</v>
      </c>
      <c r="S12" s="11">
        <v>318.45051622559998</v>
      </c>
      <c r="T12" s="11"/>
      <c r="U12" s="30"/>
    </row>
    <row r="13" spans="2:21" x14ac:dyDescent="0.25">
      <c r="B13" s="10" t="s">
        <v>8</v>
      </c>
      <c r="C13" s="22">
        <v>32.162063500000002</v>
      </c>
      <c r="D13" s="23">
        <v>49.190239999999996</v>
      </c>
      <c r="E13" s="24">
        <v>70.289109999999994</v>
      </c>
      <c r="F13" s="27">
        <v>81.839680000000001</v>
      </c>
      <c r="G13" s="28">
        <v>165.90774710000002</v>
      </c>
      <c r="H13" s="28">
        <v>223.37662248000001</v>
      </c>
      <c r="I13" s="28">
        <v>276.14108009999995</v>
      </c>
      <c r="J13" s="28">
        <v>319.60314431999996</v>
      </c>
      <c r="K13" s="28">
        <v>354.08094012799995</v>
      </c>
      <c r="L13" s="28">
        <v>376.08185736000007</v>
      </c>
      <c r="M13" s="28">
        <v>270.63162890399997</v>
      </c>
      <c r="N13" s="28">
        <v>0</v>
      </c>
      <c r="O13" s="28">
        <v>13.1355504</v>
      </c>
      <c r="P13" s="28">
        <v>67.943191679999998</v>
      </c>
      <c r="Q13" s="28">
        <v>210.50913652931999</v>
      </c>
      <c r="R13" s="28">
        <v>282.08698651100008</v>
      </c>
      <c r="S13" s="28">
        <v>258.92872889099999</v>
      </c>
      <c r="T13" s="28"/>
      <c r="U13" s="30"/>
    </row>
    <row r="14" spans="2:21" x14ac:dyDescent="0.25">
      <c r="B14" s="10" t="s">
        <v>9</v>
      </c>
      <c r="C14" s="22">
        <v>29.6457315</v>
      </c>
      <c r="D14" s="23">
        <v>41.658319999999996</v>
      </c>
      <c r="E14" s="24">
        <v>58.412429999999993</v>
      </c>
      <c r="F14" s="27">
        <v>68.849670200000006</v>
      </c>
      <c r="G14" s="28">
        <v>121.58726010000001</v>
      </c>
      <c r="H14" s="28">
        <v>168.00327719999999</v>
      </c>
      <c r="I14" s="28">
        <v>237.62950133999999</v>
      </c>
      <c r="J14" s="28">
        <v>254.77082435999998</v>
      </c>
      <c r="K14" s="28">
        <v>269.04906850199995</v>
      </c>
      <c r="L14" s="28">
        <v>279.84226248000004</v>
      </c>
      <c r="M14" s="28">
        <v>204.64129139999997</v>
      </c>
      <c r="N14" s="28">
        <v>0</v>
      </c>
      <c r="O14" s="28">
        <v>35.307004219999996</v>
      </c>
      <c r="P14" s="28">
        <v>40.512129512400001</v>
      </c>
      <c r="Q14" s="28">
        <v>152.18937751792799</v>
      </c>
      <c r="R14" s="28">
        <v>180.98790697999999</v>
      </c>
      <c r="S14" s="28">
        <v>182.89575396959998</v>
      </c>
      <c r="T14" s="28"/>
      <c r="U14" s="30"/>
    </row>
    <row r="15" spans="2:21" x14ac:dyDescent="0.25">
      <c r="B15" s="10" t="s">
        <v>10</v>
      </c>
      <c r="C15" s="22">
        <v>29.327287500000001</v>
      </c>
      <c r="D15" s="23">
        <v>46.085599999999999</v>
      </c>
      <c r="E15" s="24">
        <v>67.476110000000006</v>
      </c>
      <c r="F15" s="27">
        <v>79.478755200000009</v>
      </c>
      <c r="G15" s="11">
        <v>144.08936219999998</v>
      </c>
      <c r="H15" s="28">
        <v>193.53926592000005</v>
      </c>
      <c r="I15" s="28">
        <v>219.24219479999999</v>
      </c>
      <c r="J15" s="28">
        <v>258.06485315999993</v>
      </c>
      <c r="K15" s="28">
        <v>282.68354365399995</v>
      </c>
      <c r="L15" s="28">
        <v>287.41799592000001</v>
      </c>
      <c r="M15" s="28">
        <v>223.80585645599996</v>
      </c>
      <c r="N15" s="28">
        <v>0</v>
      </c>
      <c r="O15" s="28">
        <v>59.347146459999998</v>
      </c>
      <c r="P15" s="28">
        <v>54.898773930000004</v>
      </c>
      <c r="Q15" s="28">
        <v>136.696650474108</v>
      </c>
      <c r="R15" s="28">
        <v>185.63142999700003</v>
      </c>
      <c r="S15" s="28">
        <v>186.135507768</v>
      </c>
      <c r="T15" s="28"/>
      <c r="U15" s="30"/>
    </row>
    <row r="16" spans="2:21" x14ac:dyDescent="0.25">
      <c r="B16" s="10" t="s">
        <v>11</v>
      </c>
      <c r="C16" s="22">
        <v>34.584735500000001</v>
      </c>
      <c r="D16" s="23">
        <v>63.580880000000001</v>
      </c>
      <c r="E16" s="24">
        <v>88.162329999999997</v>
      </c>
      <c r="F16" s="27">
        <v>114.72762119999999</v>
      </c>
      <c r="G16" s="28">
        <v>147.26837800000001</v>
      </c>
      <c r="H16" s="28">
        <v>190.59580584000003</v>
      </c>
      <c r="I16" s="28">
        <v>238.91067926999997</v>
      </c>
      <c r="J16" s="28">
        <v>286.88417387999993</v>
      </c>
      <c r="K16" s="28">
        <v>310.65350478599998</v>
      </c>
      <c r="L16" s="28">
        <v>367.11523728000003</v>
      </c>
      <c r="M16" s="28">
        <v>333.57802732800002</v>
      </c>
      <c r="N16" s="28">
        <v>0</v>
      </c>
      <c r="O16" s="28">
        <v>115.44168044000001</v>
      </c>
      <c r="P16" s="28">
        <v>80.980460706600013</v>
      </c>
      <c r="Q16" s="28">
        <v>205.30989463958403</v>
      </c>
      <c r="R16" s="28">
        <v>272.886613506</v>
      </c>
      <c r="S16" s="28">
        <v>251.57658517319996</v>
      </c>
      <c r="T16" s="28"/>
      <c r="U16" s="30"/>
    </row>
    <row r="17" spans="2:21" ht="15.75" thickBot="1" x14ac:dyDescent="0.3">
      <c r="B17" s="12" t="s">
        <v>12</v>
      </c>
      <c r="C17" s="22">
        <v>44.380790999999995</v>
      </c>
      <c r="D17" s="23">
        <v>74.471760000000003</v>
      </c>
      <c r="E17" s="24">
        <v>94.591489999999993</v>
      </c>
      <c r="F17" s="27">
        <v>133.47473359999998</v>
      </c>
      <c r="G17" s="11">
        <v>207.1582362</v>
      </c>
      <c r="H17" s="28">
        <v>284.43153023999997</v>
      </c>
      <c r="I17" s="28">
        <v>341.61540473999997</v>
      </c>
      <c r="J17" s="28">
        <v>385.66043123999998</v>
      </c>
      <c r="K17" s="28">
        <v>453.49836993599996</v>
      </c>
      <c r="L17" s="28">
        <v>475.20833976000006</v>
      </c>
      <c r="M17" s="28">
        <v>455.484489096</v>
      </c>
      <c r="N17" s="28">
        <v>0.52823326500000012</v>
      </c>
      <c r="O17" s="28">
        <v>233.27590755999998</v>
      </c>
      <c r="P17" s="28">
        <v>127.35945576900001</v>
      </c>
      <c r="Q17" s="28">
        <v>269.26826322432004</v>
      </c>
      <c r="R17" s="28">
        <v>362.06082403199997</v>
      </c>
      <c r="S17" s="28">
        <v>308.64486885119999</v>
      </c>
      <c r="T17" s="28"/>
      <c r="U17" s="30"/>
    </row>
    <row r="18" spans="2:21" ht="15.75" thickBot="1" x14ac:dyDescent="0.3">
      <c r="B18" s="13" t="s">
        <v>13</v>
      </c>
      <c r="C18" s="29">
        <f>SUM(C6:C17)</f>
        <v>349.57814500000006</v>
      </c>
      <c r="D18" s="29">
        <f t="shared" ref="D18:G18" si="0">SUM(D6:D17)</f>
        <v>575.93888000000004</v>
      </c>
      <c r="E18" s="29">
        <f t="shared" si="0"/>
        <v>830.29574999999988</v>
      </c>
      <c r="F18" s="29">
        <f t="shared" si="0"/>
        <v>1038.7442313500001</v>
      </c>
      <c r="G18" s="29">
        <f t="shared" si="0"/>
        <v>1715.4747187</v>
      </c>
      <c r="H18" s="29">
        <f t="shared" ref="H18:M18" si="1">SUM(H6:H17)</f>
        <v>2431.1054037600002</v>
      </c>
      <c r="I18" s="29">
        <f t="shared" si="1"/>
        <v>2980.6529958000001</v>
      </c>
      <c r="J18" s="29">
        <f t="shared" si="1"/>
        <v>3518.4894124799998</v>
      </c>
      <c r="K18" s="29">
        <f>SUM(K6:K17)</f>
        <v>3924.9318080819994</v>
      </c>
      <c r="L18" s="29">
        <f>SUM(L6:L17)</f>
        <v>4380.6284438400007</v>
      </c>
      <c r="M18" s="29">
        <f t="shared" si="1"/>
        <v>3606.9302199839999</v>
      </c>
      <c r="N18" s="29">
        <f t="shared" ref="N18:S18" si="2">SUM(N6:N17)</f>
        <v>682.40748492</v>
      </c>
      <c r="O18" s="29">
        <f t="shared" si="2"/>
        <v>506.90453869999999</v>
      </c>
      <c r="P18" s="29">
        <f t="shared" si="2"/>
        <v>1136.3085996016002</v>
      </c>
      <c r="Q18" s="29">
        <f t="shared" si="2"/>
        <v>2067.9559704165363</v>
      </c>
      <c r="R18" s="29">
        <f t="shared" si="2"/>
        <v>3168.6020320969992</v>
      </c>
      <c r="S18" s="29">
        <f t="shared" si="2"/>
        <v>3219.2368684476</v>
      </c>
      <c r="T18" s="29">
        <f>SUM(T6:T17)</f>
        <v>1511.134025089</v>
      </c>
    </row>
    <row r="20" spans="2:21" x14ac:dyDescent="0.25">
      <c r="B20" t="s">
        <v>15</v>
      </c>
      <c r="C20" s="14"/>
      <c r="D20" s="14"/>
      <c r="E20" s="14"/>
      <c r="F20" s="14"/>
      <c r="G20" s="14"/>
      <c r="H20" s="14"/>
      <c r="I20" s="14"/>
    </row>
    <row r="21" spans="2:21" x14ac:dyDescent="0.25">
      <c r="B21" t="s">
        <v>14</v>
      </c>
      <c r="C21" s="14"/>
      <c r="D21" s="14"/>
      <c r="E21" s="14"/>
      <c r="F21" s="14"/>
      <c r="G21" s="14"/>
      <c r="H21" s="14"/>
      <c r="I21" s="14"/>
    </row>
    <row r="22" spans="2:21" ht="31.5" customHeight="1" x14ac:dyDescent="0.25">
      <c r="B22" s="32" t="s">
        <v>17</v>
      </c>
      <c r="C22" s="32"/>
      <c r="D22" s="32"/>
      <c r="E22" s="32"/>
      <c r="F22" s="32"/>
      <c r="G22" s="32"/>
      <c r="H22" s="32"/>
      <c r="I22" s="32"/>
      <c r="J22" s="32"/>
      <c r="K22" s="32"/>
      <c r="L22" s="32"/>
      <c r="M22" s="32"/>
      <c r="N22" s="32"/>
      <c r="O22" s="32"/>
      <c r="P22" s="32"/>
      <c r="Q22" s="32"/>
      <c r="R22" s="32"/>
      <c r="S22" s="32"/>
      <c r="T22" s="32"/>
    </row>
    <row r="23" spans="2:21" x14ac:dyDescent="0.25">
      <c r="C23" s="14"/>
      <c r="D23" s="14"/>
      <c r="E23" s="14"/>
      <c r="F23" s="14"/>
      <c r="G23" s="14"/>
      <c r="H23" s="14"/>
      <c r="I23" s="14"/>
    </row>
    <row r="24" spans="2:21" x14ac:dyDescent="0.25">
      <c r="B24" s="3"/>
      <c r="C24" s="15"/>
      <c r="D24" s="15"/>
      <c r="E24" s="15"/>
      <c r="F24" s="15"/>
      <c r="G24" s="15"/>
      <c r="H24" s="15"/>
      <c r="I24" s="15"/>
    </row>
    <row r="25" spans="2:21" x14ac:dyDescent="0.25">
      <c r="H25" s="16"/>
      <c r="I25" s="16"/>
    </row>
  </sheetData>
  <mergeCells count="1">
    <mergeCell ref="B22:T22"/>
  </mergeCells>
  <pageMargins left="0.7" right="0.7" top="0.75" bottom="0.75" header="0.3" footer="0.3"/>
  <pageSetup orientation="portrait" r:id="rId1"/>
  <headerFooter>
    <oddHeader>&amp;L&amp;"Calibri"&amp;10&amp;K000000 [Limited Sharing]&amp;1#_x000D_</oddHeader>
  </headerFooter>
  <ignoredErrors>
    <ignoredError sqref="C18:H18 I18:J18 M18:S1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viranga</dc:creator>
  <cp:lastModifiedBy>Senevirathne DSA</cp:lastModifiedBy>
  <dcterms:created xsi:type="dcterms:W3CDTF">2014-12-29T11:36:21Z</dcterms:created>
  <dcterms:modified xsi:type="dcterms:W3CDTF">2026-07-31T03:15:35Z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2023-04-07T08:24:54Z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ac0f97a3-8839-49e7-9616-7c6608126277</vt:lpwstr>
  </property>
  <property fmtid="{D5CDD505-2E9C-101B-9397-08002B2CF9AE}" pid="8" name="MSIP_Label_83c4ab6a-b8f9-4a41-a9e3-9d9b3c522aed_ContentBits">
    <vt:lpwstr>1</vt:lpwstr>
  </property>
</Properties>
</file>